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R:\Projecten\V030001 Basistaken Sport\3. Uitvoering\1. Kernindicatoren\Indicatoren GECON&amp;LSM\LSM-K\LSM KERN 2023\4. Resultaten voor website\"/>
    </mc:Choice>
  </mc:AlternateContent>
  <xr:revisionPtr revIDLastSave="0" documentId="13_ncr:1_{A37B01DB-642A-45AD-B563-806D1ACAFFA2}" xr6:coauthVersionLast="47" xr6:coauthVersionMax="47" xr10:uidLastSave="{00000000-0000-0000-0000-000000000000}"/>
  <bookViews>
    <workbookView xWindow="-120" yWindow="-120" windowWidth="29040" windowHeight="15840" activeTab="1" xr2:uid="{00000000-000D-0000-FFFF-FFFF00000000}"/>
  </bookViews>
  <sheets>
    <sheet name="Alle jaren" sheetId="11" r:id="rId1"/>
    <sheet name="2023" sheetId="30" r:id="rId2"/>
    <sheet name="2022" sheetId="29" r:id="rId3"/>
    <sheet name="2021" sheetId="28" r:id="rId4"/>
    <sheet name="2020" sheetId="27" r:id="rId5"/>
    <sheet name="2019" sheetId="26" r:id="rId6"/>
    <sheet name="2018" sheetId="25" r:id="rId7"/>
    <sheet name="2017" sheetId="10" r:id="rId8"/>
    <sheet name="2016" sheetId="5" r:id="rId9"/>
    <sheet name="2015" sheetId="9" r:id="rId10"/>
    <sheet name="2014" sheetId="7" r:id="rId11"/>
    <sheet name="2013" sheetId="12" r:id="rId12"/>
    <sheet name="2012" sheetId="13" r:id="rId13"/>
    <sheet name="2011" sheetId="14" r:id="rId14"/>
    <sheet name="2010" sheetId="15" r:id="rId15"/>
    <sheet name="2009" sheetId="16" r:id="rId16"/>
    <sheet name="2008" sheetId="17" r:id="rId17"/>
    <sheet name="2007" sheetId="18" r:id="rId18"/>
    <sheet name="2006" sheetId="19" r:id="rId19"/>
    <sheet name="2005" sheetId="20" r:id="rId20"/>
    <sheet name="2004" sheetId="21" r:id="rId21"/>
    <sheet name="2003" sheetId="22" r:id="rId22"/>
    <sheet name="2002" sheetId="23" r:id="rId23"/>
    <sheet name="2001"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5" l="1"/>
  <c r="C71" i="5"/>
  <c r="C71" i="10"/>
  <c r="C122" i="7" l="1"/>
  <c r="C126" i="9"/>
  <c r="C133" i="5"/>
  <c r="C133" i="10"/>
  <c r="C139" i="25"/>
  <c r="C134" i="26"/>
  <c r="C131" i="27"/>
  <c r="C64" i="27"/>
  <c r="C174" i="27" l="1"/>
  <c r="C254" i="27"/>
  <c r="C250" i="27"/>
  <c r="C246" i="27"/>
  <c r="C242" i="27"/>
  <c r="C238" i="27"/>
  <c r="C234" i="27"/>
  <c r="C230" i="27"/>
  <c r="C226" i="27"/>
  <c r="C222" i="27"/>
  <c r="C218" i="27"/>
  <c r="C214" i="27"/>
  <c r="C210" i="27"/>
  <c r="C206" i="27"/>
  <c r="C202" i="27"/>
  <c r="C198" i="27"/>
  <c r="C194" i="27"/>
  <c r="C190" i="27"/>
  <c r="C186" i="27"/>
  <c r="C182" i="27"/>
  <c r="C178" i="27"/>
  <c r="C79" i="27" l="1"/>
  <c r="C84" i="27"/>
  <c r="C90" i="27"/>
  <c r="C99" i="27"/>
  <c r="C50" i="27"/>
  <c r="C45" i="27"/>
  <c r="C170" i="27" l="1"/>
  <c r="C166" i="27"/>
  <c r="C162" i="27"/>
  <c r="C158" i="27"/>
  <c r="C153" i="27"/>
  <c r="C147" i="27"/>
  <c r="C143" i="27"/>
  <c r="C139" i="27"/>
  <c r="C135" i="27"/>
  <c r="C127" i="27"/>
  <c r="C121" i="27"/>
  <c r="C117" i="27"/>
  <c r="C112" i="27"/>
  <c r="C105" i="27"/>
  <c r="C75" i="27"/>
  <c r="C57" i="27"/>
  <c r="C37" i="27"/>
  <c r="C28" i="27"/>
  <c r="C24" i="27"/>
  <c r="C18" i="27"/>
  <c r="C14" i="27"/>
  <c r="C72" i="26"/>
  <c r="C181" i="26" l="1"/>
  <c r="C177" i="26"/>
  <c r="C169" i="26"/>
  <c r="C174" i="25" l="1"/>
  <c r="C166" i="25"/>
  <c r="C178" i="25"/>
  <c r="C162" i="25"/>
  <c r="C170" i="25"/>
  <c r="C135" i="25"/>
  <c r="C150" i="26" l="1"/>
  <c r="C142" i="26"/>
  <c r="C91" i="25" l="1"/>
  <c r="C56" i="25"/>
  <c r="C107" i="7"/>
  <c r="C95" i="7"/>
  <c r="C111" i="9"/>
  <c r="C99" i="9"/>
  <c r="C118" i="5"/>
  <c r="C106" i="5"/>
  <c r="C118" i="10"/>
  <c r="C106" i="10"/>
  <c r="C106" i="25"/>
  <c r="C107" i="26"/>
  <c r="C57" i="26"/>
  <c r="C140" i="9" l="1"/>
  <c r="C130" i="9" l="1"/>
  <c r="C134" i="9"/>
  <c r="C130" i="7"/>
  <c r="C126" i="7"/>
  <c r="C141" i="5"/>
  <c r="C137" i="5"/>
  <c r="C141" i="10"/>
  <c r="C137" i="10"/>
  <c r="C118" i="25"/>
  <c r="C147" i="25"/>
  <c r="C143" i="25"/>
  <c r="C119" i="26"/>
  <c r="C161" i="26"/>
  <c r="C146" i="26"/>
  <c r="C138" i="26"/>
  <c r="C101" i="26"/>
  <c r="C92" i="26"/>
  <c r="C18" i="26"/>
  <c r="C45" i="26"/>
  <c r="C45" i="7" l="1"/>
  <c r="C49" i="9"/>
  <c r="C56" i="5"/>
  <c r="C56" i="10"/>
  <c r="C76" i="25" l="1"/>
  <c r="C82" i="25"/>
  <c r="C56" i="7"/>
  <c r="C60" i="9"/>
  <c r="C67" i="5"/>
  <c r="C67" i="10"/>
  <c r="C67" i="25"/>
  <c r="C68" i="26"/>
  <c r="C124" i="26" l="1"/>
  <c r="C173" i="26"/>
  <c r="C165" i="26"/>
  <c r="C156" i="26"/>
  <c r="C130" i="26"/>
  <c r="C114" i="26"/>
  <c r="C83" i="26"/>
  <c r="C77" i="26"/>
  <c r="C50" i="26"/>
  <c r="C37" i="26"/>
  <c r="C28" i="26"/>
  <c r="C24" i="26"/>
  <c r="C14" i="26"/>
  <c r="C17" i="5"/>
  <c r="C17" i="10"/>
  <c r="C60" i="7"/>
  <c r="C64" i="9"/>
  <c r="C17" i="25"/>
  <c r="C13" i="25" l="1"/>
  <c r="C23" i="25"/>
  <c r="C27" i="25"/>
  <c r="C36" i="25"/>
  <c r="C44" i="25"/>
  <c r="C49" i="25"/>
  <c r="C100" i="25"/>
  <c r="C113" i="25"/>
  <c r="C129" i="25"/>
  <c r="C153" i="25"/>
  <c r="C123" i="25"/>
  <c r="C158" i="25"/>
  <c r="C29" i="12" l="1"/>
  <c r="C29" i="13"/>
  <c r="C29" i="14"/>
  <c r="C29" i="15"/>
  <c r="C12" i="13" l="1"/>
  <c r="C17" i="13"/>
  <c r="C24" i="13"/>
  <c r="C12" i="24"/>
  <c r="C17" i="24"/>
  <c r="C24" i="24"/>
  <c r="C12" i="23"/>
  <c r="C17" i="23"/>
  <c r="C24" i="23"/>
  <c r="C17" i="22"/>
  <c r="C12" i="22"/>
  <c r="C24" i="22"/>
  <c r="C12" i="21"/>
  <c r="C17" i="21"/>
  <c r="C24" i="21"/>
  <c r="C12" i="20"/>
  <c r="C17" i="20"/>
  <c r="C24" i="20"/>
  <c r="C12" i="19"/>
  <c r="C17" i="19"/>
  <c r="C24" i="19"/>
  <c r="C12" i="18" l="1"/>
  <c r="C17" i="18"/>
  <c r="C24" i="18"/>
  <c r="C12" i="17"/>
  <c r="C17" i="17"/>
  <c r="C24" i="17"/>
  <c r="C12" i="16"/>
  <c r="C17" i="16"/>
  <c r="C24" i="16"/>
  <c r="C12" i="15"/>
  <c r="C17" i="15"/>
  <c r="C24" i="15"/>
  <c r="C12" i="14"/>
  <c r="C17" i="14"/>
  <c r="C24" i="14"/>
  <c r="C12" i="12"/>
  <c r="C17" i="12"/>
  <c r="C24" i="12"/>
  <c r="C152" i="5" l="1"/>
  <c r="C112" i="7" l="1"/>
  <c r="C123" i="5"/>
  <c r="C116" i="9" l="1"/>
  <c r="C123" i="10"/>
  <c r="C149" i="7" l="1"/>
  <c r="C145" i="7"/>
  <c r="C136" i="7"/>
  <c r="C118" i="7"/>
  <c r="C102" i="7"/>
  <c r="C89" i="7"/>
  <c r="C80" i="7"/>
  <c r="C71" i="7"/>
  <c r="C65" i="7"/>
  <c r="C38" i="7"/>
  <c r="C33" i="7"/>
  <c r="C27" i="7"/>
  <c r="C17" i="7"/>
  <c r="C12" i="7"/>
  <c r="C106" i="9"/>
  <c r="C156" i="10" l="1"/>
  <c r="C160" i="10"/>
  <c r="C129" i="10"/>
  <c r="C113" i="10"/>
  <c r="C91" i="10"/>
  <c r="C76" i="10"/>
  <c r="C75" i="9" l="1"/>
  <c r="C113" i="5" l="1"/>
  <c r="C36" i="5"/>
  <c r="C147" i="10"/>
  <c r="C100" i="10"/>
  <c r="C82" i="10"/>
  <c r="C49" i="10"/>
  <c r="C44" i="10"/>
  <c r="C23" i="10"/>
  <c r="C36" i="10"/>
  <c r="C27" i="10"/>
  <c r="C13" i="10"/>
  <c r="C27" i="5"/>
  <c r="C37" i="9" l="1"/>
  <c r="C29" i="9"/>
  <c r="C18" i="9"/>
  <c r="C93" i="9" l="1"/>
  <c r="C153" i="9"/>
  <c r="C149" i="9"/>
  <c r="C122" i="9"/>
  <c r="C84" i="9"/>
  <c r="C69" i="9"/>
  <c r="C160" i="5"/>
  <c r="C156" i="5"/>
  <c r="C147" i="5"/>
  <c r="C129" i="5"/>
  <c r="C100" i="5"/>
  <c r="C91" i="5"/>
  <c r="C82" i="5"/>
  <c r="C76" i="5"/>
  <c r="C42" i="9" l="1"/>
  <c r="C12" i="9"/>
  <c r="C44" i="5" l="1"/>
  <c r="C23" i="5"/>
  <c r="C49" i="5" l="1"/>
  <c r="C13" i="5"/>
</calcChain>
</file>

<file path=xl/sharedStrings.xml><?xml version="1.0" encoding="utf-8"?>
<sst xmlns="http://schemas.openxmlformats.org/spreadsheetml/2006/main" count="3636" uniqueCount="354">
  <si>
    <t>Achtergrondkenmerk</t>
  </si>
  <si>
    <t>Aantallen</t>
  </si>
  <si>
    <t>Geslacht</t>
  </si>
  <si>
    <t>som</t>
  </si>
  <si>
    <t>Leeftijd</t>
  </si>
  <si>
    <t>80 jaar en ouder</t>
  </si>
  <si>
    <t>Burgerlijke staat</t>
  </si>
  <si>
    <t>Huishoudsamenstelling</t>
  </si>
  <si>
    <t>Inwonend kind</t>
  </si>
  <si>
    <t>Andere samenstelling/overig</t>
  </si>
  <si>
    <t xml:space="preserve">Maatschappelijke </t>
  </si>
  <si>
    <t>Huisvrouw/huisman &lt;65 jr</t>
  </si>
  <si>
    <t>(arbeids)positie</t>
  </si>
  <si>
    <t>Gepensioneerd</t>
  </si>
  <si>
    <t>Arbeidsongeschikt of werkloos/zoekend &lt;65 jaar</t>
  </si>
  <si>
    <t>Mate van verstedelijking</t>
  </si>
  <si>
    <t>Zeer sterk stedelijk</t>
  </si>
  <si>
    <t>Sterk stedelijk</t>
  </si>
  <si>
    <t>Matig stedelijk</t>
  </si>
  <si>
    <t>Weinig stedelijk</t>
  </si>
  <si>
    <t>Niet stedelijk</t>
  </si>
  <si>
    <t>Andere gemeenten</t>
  </si>
  <si>
    <t>Ervaren gezondheid</t>
  </si>
  <si>
    <t>Zeer goed</t>
  </si>
  <si>
    <t>Goed</t>
  </si>
  <si>
    <t>Gaat wel</t>
  </si>
  <si>
    <t>Slecht/zeer slecht</t>
  </si>
  <si>
    <t>Geen van beide</t>
  </si>
  <si>
    <t>G21=Almelo, Arnhem, Breda, Deventer, Dordrecht, Einhoven, Enschede, Groningen, Haarlem, Heerlen, Helmond, Hengelo</t>
  </si>
  <si>
    <t>s-Hertogenbosch, Leeuwarden, Leiden, Maastricht, Nijmegen, Schiedam, Tilburg, Venlo, Zwolle</t>
  </si>
  <si>
    <t>Opleidingsniveau</t>
  </si>
  <si>
    <t>G21</t>
  </si>
  <si>
    <t>Scholier/student</t>
  </si>
  <si>
    <t>Overgewicht</t>
  </si>
  <si>
    <t>Normaal gewicht (BMI &lt;25 kg/m2)</t>
  </si>
  <si>
    <t>BMI: Body mass index</t>
  </si>
  <si>
    <t>Mate van overgewicht</t>
  </si>
  <si>
    <t>Bron: Gezondheidenquete/Leefstijlmonitor, CBS i.s.m. RIVM 2015</t>
  </si>
  <si>
    <t>Totale bevolking 12 jaar en ouder</t>
  </si>
  <si>
    <t>Partner in paar zonder thuiswonende kinderen</t>
  </si>
  <si>
    <t>Partner in paar met thuiswonende kinderen</t>
  </si>
  <si>
    <t>Alleenstaande &lt;40 jr</t>
  </si>
  <si>
    <t>Betaald werk &lt;32uur per week</t>
  </si>
  <si>
    <t>Gehuwd (inclusief geregistreerd partnerschap)</t>
  </si>
  <si>
    <t>Verweduwd</t>
  </si>
  <si>
    <t>Gescheiden</t>
  </si>
  <si>
    <t>Nooit gehuwd geweest</t>
  </si>
  <si>
    <t>Ouder in eenoudergezin met thuiswonend(e) kind(eren)</t>
  </si>
  <si>
    <t>** Uitsplitsing naar fysieke beperking niet mogelijk vanwege kleine aantallen.</t>
  </si>
  <si>
    <t>Vrijwilliger</t>
  </si>
  <si>
    <t>Bron: Gezondheidenquete/Leefstijlmonitor, CBS i.s.m. RIVM 2016</t>
  </si>
  <si>
    <t>Mannen/jongens</t>
  </si>
  <si>
    <t>Vrouwen/meisjes</t>
  </si>
  <si>
    <t>18 jaar en ouder</t>
  </si>
  <si>
    <t>Leeftijd*geslacht</t>
  </si>
  <si>
    <t>65 jaar en ouder</t>
  </si>
  <si>
    <t>18 jaar en ouder: mannen</t>
  </si>
  <si>
    <t>18 jaar en ouder: vrouwen</t>
  </si>
  <si>
    <t>Voldoen aan beweegrichtlijnen 2017 (%)</t>
  </si>
  <si>
    <t>Voldoen aan Beweegrichtlijnen 2017</t>
  </si>
  <si>
    <t>Voldoen aan  Beweegrichtlijnen 2017</t>
  </si>
  <si>
    <t>* Cijfers afkomstig uit de LSM-A Bewegen en Ongevallen/Leefstijlmonitor RIVM, VeiligheidNL ism CBS, 2015</t>
  </si>
  <si>
    <t>50,1*</t>
  </si>
  <si>
    <t>52,7*</t>
  </si>
  <si>
    <t>47,4*</t>
  </si>
  <si>
    <t>Voor definities beweegnormen zie www.kernindicatorensportenbewegen.nl</t>
  </si>
  <si>
    <t>4 t/m 11 jaar</t>
  </si>
  <si>
    <t>12 t/m 19 jaar</t>
  </si>
  <si>
    <t>20 t/m 34 jaar</t>
  </si>
  <si>
    <t>35 t/m 54 jaar</t>
  </si>
  <si>
    <t>55 t/m 64 jaar</t>
  </si>
  <si>
    <t>65 t/m 79 jaar</t>
  </si>
  <si>
    <t>12 t/m 17 jaar</t>
  </si>
  <si>
    <t>18 t/m 64 jaar</t>
  </si>
  <si>
    <t>4 t/m 17 jaar</t>
  </si>
  <si>
    <t>4 t/m 11 jaar: jongens</t>
  </si>
  <si>
    <t>4 t/m 11 jaar: meisjes</t>
  </si>
  <si>
    <t>12 t/m 17 jaar: jongens</t>
  </si>
  <si>
    <t>12 t/m 17 jaar: meisjes</t>
  </si>
  <si>
    <t>Bron: Gezondheidenquete/Leefstijlmonitor, CBS i.s.m. RIVM 2017</t>
  </si>
  <si>
    <t>4 t/m 11 jaar*</t>
  </si>
  <si>
    <t>4 t/m 11 jaar: jongens*</t>
  </si>
  <si>
    <t>4 t/m 11 jaar: meisjes*</t>
  </si>
  <si>
    <t>Wekelijks sporten</t>
  </si>
  <si>
    <t>Ja</t>
  </si>
  <si>
    <t>Nee</t>
  </si>
  <si>
    <r>
      <t>2016</t>
    </r>
    <r>
      <rPr>
        <b/>
        <sz val="12"/>
        <color theme="1"/>
        <rFont val="Times New Roman"/>
        <family val="1"/>
      </rPr>
      <t>†</t>
    </r>
  </si>
  <si>
    <r>
      <t>2017</t>
    </r>
    <r>
      <rPr>
        <b/>
        <sz val="12"/>
        <color theme="1"/>
        <rFont val="Times New Roman"/>
        <family val="1"/>
      </rPr>
      <t>†</t>
    </r>
  </si>
  <si>
    <t xml:space="preserve">Percentages </t>
  </si>
  <si>
    <t xml:space="preserve"> 4 jaar en ouder</t>
  </si>
  <si>
    <t>Totale bevolking</t>
  </si>
  <si>
    <t>12 jaar en ouder</t>
  </si>
  <si>
    <r>
      <rPr>
        <sz val="11"/>
        <color theme="1"/>
        <rFont val="Times New Roman"/>
        <family val="1"/>
      </rPr>
      <t>†</t>
    </r>
    <r>
      <rPr>
        <sz val="9.9"/>
        <color theme="1"/>
        <rFont val="Calibri"/>
        <family val="2"/>
      </rPr>
      <t xml:space="preserve"> Cijfers beschikbaar vanaf de leeftijd van 4 jaar</t>
    </r>
  </si>
  <si>
    <t>Type beperking</t>
  </si>
  <si>
    <t>Motorisch</t>
  </si>
  <si>
    <t>Auditief</t>
  </si>
  <si>
    <t>Visueel</t>
  </si>
  <si>
    <t>Bron: Gezondheidenquete/Leefstijlmonitor, CBS i.s.m. RIVM 2014</t>
  </si>
  <si>
    <t>Bron: Gezondheidenquete, CBS i.s.m. RIVM 2013</t>
  </si>
  <si>
    <t>Bron: Gezondheidenquete, CBS i.s.m. RIVM 2012</t>
  </si>
  <si>
    <t>Bron: Gezondheidenquete, CBS i.s.m. RIVM 2011</t>
  </si>
  <si>
    <t>Bron: Gezondheidenquete, CBS i.s.m. RIVM 2010</t>
  </si>
  <si>
    <t>Bron: Gezondheidenquete, CBS i.s.m. RIVM 2009</t>
  </si>
  <si>
    <t>Bron: Gezondheidenquete, CBS i.s.m. RIVM 2008</t>
  </si>
  <si>
    <t>Bron: Gezondheidenquete, CBS i.s.m. RIVM 2007</t>
  </si>
  <si>
    <t>Bron: Gezondheidenquete, CBS i.s.m. RIVM 2006</t>
  </si>
  <si>
    <t>Bron: Gezondheidenquete, CBS i.s.m. RIVM 2005</t>
  </si>
  <si>
    <t>Bron: Gezondheidenquete, CBS i.s.m. RIVM 2004</t>
  </si>
  <si>
    <t>Bron: Gezondheidenquete, CBS i.s.m. RIVM 2003</t>
  </si>
  <si>
    <t>Bron: Gezondheidenquete, CBS i.s.m. RIVM 2002</t>
  </si>
  <si>
    <t>Bron: Gezondheidenquete, CBS i.s.m. RIVM 2001</t>
  </si>
  <si>
    <t>Beide onderdelen</t>
  </si>
  <si>
    <t>Spier- en botversterkende activiteiten</t>
  </si>
  <si>
    <t>Matig tot zwaar intensieve activiteiten</t>
  </si>
  <si>
    <t>≥ 15 jaar</t>
  </si>
  <si>
    <t>≥ 25 jaar</t>
  </si>
  <si>
    <t>≥ 12 jaar</t>
  </si>
  <si>
    <t>Bron: Gezondheidenquete/Leefstijlmonitor, CBS i.s.m. RIVM 2018</t>
  </si>
  <si>
    <r>
      <t>2018</t>
    </r>
    <r>
      <rPr>
        <b/>
        <sz val="12"/>
        <color theme="1"/>
        <rFont val="Times New Roman"/>
        <family val="1"/>
      </rPr>
      <t>†</t>
    </r>
  </si>
  <si>
    <t>Geaardheid</t>
  </si>
  <si>
    <t>Heteroseksueel</t>
  </si>
  <si>
    <t>Lesbisch/homoseksueel/biseksueel</t>
  </si>
  <si>
    <t>Huishoudinkomen</t>
  </si>
  <si>
    <t>Kwintiel 1</t>
  </si>
  <si>
    <t>Kwintiel 2</t>
  </si>
  <si>
    <t>Kwintiel 3</t>
  </si>
  <si>
    <t>Kwintiel 4</t>
  </si>
  <si>
    <t>Kwintiel 5</t>
  </si>
  <si>
    <t>≥ 12 jr</t>
  </si>
  <si>
    <t>Voor meer vragen neem contact op met: sportenbewegenincijfers@rivm.nl</t>
  </si>
  <si>
    <t>Lichamelijke beperkingen</t>
  </si>
  <si>
    <t>Overgewicht (BMI ≥ 25 kg/m2)</t>
  </si>
  <si>
    <t>Matig overgewicht ( (BMI≥ 25 kg/m2 en BMI &lt;30 kg/m2)</t>
  </si>
  <si>
    <t>Ernstig overgewicht/obesitas ( (BMI ≥ 30 kg/m2)</t>
  </si>
  <si>
    <t>Lichamelijke beperking</t>
  </si>
  <si>
    <t>Mannen 4 jaar en ouder</t>
  </si>
  <si>
    <t>Vrouwen 4 jaar en ouder</t>
  </si>
  <si>
    <t>Mannen 12 jaar en ouder</t>
  </si>
  <si>
    <t>Vrouwen 12 jaar en ouder</t>
  </si>
  <si>
    <t>Bron: Gezondheidenquete/Leefstijlmonitor, CBS i.s.m. RIVM 2019</t>
  </si>
  <si>
    <t>Opleiding*huishoudinkomen</t>
  </si>
  <si>
    <t>Geen migratieachtergrond</t>
  </si>
  <si>
    <t>Migratieachtergrond Westers</t>
  </si>
  <si>
    <t>Migratieachtergrond Niet-Westers</t>
  </si>
  <si>
    <t>Alleenstaand ≥ 40 jr</t>
  </si>
  <si>
    <t>Betaald werk ≥32 uur per week</t>
  </si>
  <si>
    <t>Langdurige aandoening</t>
  </si>
  <si>
    <t>Langdurige aandoening en</t>
  </si>
  <si>
    <t>Langdurige aandoening en lichamelijke beperking</t>
  </si>
  <si>
    <t>Alleen langdurige aandoening</t>
  </si>
  <si>
    <t>Alleen lichamelijk beperking</t>
  </si>
  <si>
    <t>Ouder in eenoudergezin met thuiswonend(e) kin(eren)</t>
  </si>
  <si>
    <t>Betaald werk &lt; 32 uur per week</t>
  </si>
  <si>
    <t>≥ 25 jr</t>
  </si>
  <si>
    <t>(2 personen geslacht NVT)</t>
  </si>
  <si>
    <t>20,2ᵟ</t>
  </si>
  <si>
    <t>46,8ᵟ</t>
  </si>
  <si>
    <t>26,5ᵟ</t>
  </si>
  <si>
    <t>54,5ᵟ</t>
  </si>
  <si>
    <t>54,4ᵟ</t>
  </si>
  <si>
    <t>77,6ᵟ</t>
  </si>
  <si>
    <t>12,7ᵟ</t>
  </si>
  <si>
    <t>25,6ᵟ</t>
  </si>
  <si>
    <t>23,3ᵟ</t>
  </si>
  <si>
    <t>18,1ᵟ</t>
  </si>
  <si>
    <t>32,5ᵟ</t>
  </si>
  <si>
    <t>30,1ᵟ</t>
  </si>
  <si>
    <t>56,6ᵟ</t>
  </si>
  <si>
    <t>53,1ᵟ</t>
  </si>
  <si>
    <t>49,0ᵟ</t>
  </si>
  <si>
    <t>Type beperkingᵟ</t>
  </si>
  <si>
    <t>Lichamelijke beperkingenᵟ</t>
  </si>
  <si>
    <t>Lichamelijke beperkingᵟ</t>
  </si>
  <si>
    <t>17,9ᵟ</t>
  </si>
  <si>
    <t>44,9ᵟ</t>
  </si>
  <si>
    <t>26,6ᵟ</t>
  </si>
  <si>
    <t>47,4ᵟ</t>
  </si>
  <si>
    <t>52,9ᵟ</t>
  </si>
  <si>
    <t>76,4ᵟ</t>
  </si>
  <si>
    <t>59,0ᵟ</t>
  </si>
  <si>
    <t>78,0ᵟ</t>
  </si>
  <si>
    <t>23,9ᵟ</t>
  </si>
  <si>
    <t>33,7ᵟ</t>
  </si>
  <si>
    <t>54,8ᵟ</t>
  </si>
  <si>
    <t>G4ᵠ</t>
  </si>
  <si>
    <t>ᵠG4 = Amsterdam, Rotterdam, Den Haag, Utrecht ; G21=Almelo, Arnhem, Breda, Deventer, Dordrecht, Einhoven, Enschede, Groningen, Haarlem, Heerlen, Helmond, Hengelo, 's-Hertogenbosch, Leeuwarden, Leiden, Maastricht, Nijmegen, Schiedam, Tilburg, Venlo, Zwolle</t>
  </si>
  <si>
    <r>
      <t>50,1</t>
    </r>
    <r>
      <rPr>
        <sz val="11"/>
        <color theme="1"/>
        <rFont val="Calibri"/>
        <family val="2"/>
      </rPr>
      <t>*</t>
    </r>
  </si>
  <si>
    <t>Voor definities beweegrichtlijnen zie www.kernindicatorensportenbewegen.nl</t>
  </si>
  <si>
    <t>BMI: body mass index</t>
  </si>
  <si>
    <t>Landsdeel</t>
  </si>
  <si>
    <t>Noord-Nederland</t>
  </si>
  <si>
    <t>Oost-Nederland</t>
  </si>
  <si>
    <t>West-Nederland</t>
  </si>
  <si>
    <t>Zuid-Nederland</t>
  </si>
  <si>
    <t>Voor vragen neem contact op met: sportenbewegenincijfers@rivm.nl</t>
  </si>
  <si>
    <t>≥ 4 jr</t>
  </si>
  <si>
    <t>≥ 15 jr</t>
  </si>
  <si>
    <t>ᵟ De vraag over het hebben van een lichamelijke beperking is aan een kleiner deel van de onderzoeksgroep gesteld dan gebruikelijk, hierdoor zijn de aantallen waarop het cijfer gebasseerd is klein</t>
  </si>
  <si>
    <t>≥ 18 jr</t>
  </si>
  <si>
    <t>Diabetes</t>
  </si>
  <si>
    <t>SOCIAAL DEMOGRAFISCH</t>
  </si>
  <si>
    <t>Diabetes type 2</t>
  </si>
  <si>
    <r>
      <t xml:space="preserve">Beroerte, hersenbloeding of herseninfarct </t>
    </r>
    <r>
      <rPr>
        <sz val="11"/>
        <color theme="1"/>
        <rFont val="Calibri"/>
        <family val="2"/>
        <scheme val="minor"/>
      </rPr>
      <t>(ooit)</t>
    </r>
  </si>
  <si>
    <r>
      <t xml:space="preserve">Hartinfarct </t>
    </r>
    <r>
      <rPr>
        <sz val="11"/>
        <color theme="1"/>
        <rFont val="Calibri"/>
        <family val="2"/>
        <scheme val="minor"/>
      </rPr>
      <t>(ooit)</t>
    </r>
  </si>
  <si>
    <r>
      <t xml:space="preserve">Andere ernstige hartaandoening  zoals hartfalen, angina pectoris </t>
    </r>
    <r>
      <rPr>
        <sz val="11"/>
        <color theme="1"/>
        <rFont val="Calibri"/>
        <family val="2"/>
        <scheme val="minor"/>
      </rPr>
      <t>(afgelopen 12 maanden)</t>
    </r>
    <r>
      <rPr>
        <b/>
        <sz val="11"/>
        <color theme="1"/>
        <rFont val="Calibri"/>
        <family val="2"/>
        <scheme val="minor"/>
      </rPr>
      <t xml:space="preserve"> </t>
    </r>
    <r>
      <rPr>
        <sz val="11"/>
        <color theme="1"/>
        <rFont val="Calibri"/>
        <family val="2"/>
        <scheme val="minor"/>
      </rPr>
      <t>≥ 18 jr</t>
    </r>
  </si>
  <si>
    <r>
      <t xml:space="preserve">Kanker </t>
    </r>
    <r>
      <rPr>
        <sz val="11"/>
        <color theme="1"/>
        <rFont val="Calibri"/>
        <family val="2"/>
        <scheme val="minor"/>
      </rPr>
      <t>(ooit)</t>
    </r>
  </si>
  <si>
    <r>
      <t xml:space="preserve">Kanker </t>
    </r>
    <r>
      <rPr>
        <sz val="11"/>
        <color theme="1"/>
        <rFont val="Calibri"/>
        <family val="2"/>
        <scheme val="minor"/>
      </rPr>
      <t>(afgelopen 12 maanden)</t>
    </r>
  </si>
  <si>
    <r>
      <t xml:space="preserve">Migraine of andere ernstige hoofdpijn </t>
    </r>
    <r>
      <rPr>
        <sz val="11"/>
        <color theme="1"/>
        <rFont val="Calibri"/>
        <family val="2"/>
        <scheme val="minor"/>
      </rPr>
      <t>(afgelopen 12 maanden)</t>
    </r>
    <r>
      <rPr>
        <b/>
        <sz val="11"/>
        <color theme="1"/>
        <rFont val="Calibri"/>
        <family val="2"/>
        <scheme val="minor"/>
      </rPr>
      <t xml:space="preserve"> </t>
    </r>
    <r>
      <rPr>
        <sz val="11"/>
        <color theme="1"/>
        <rFont val="Calibri"/>
        <family val="2"/>
        <scheme val="minor"/>
      </rPr>
      <t>≥ 18 jr</t>
    </r>
  </si>
  <si>
    <r>
      <t xml:space="preserve">Astma </t>
    </r>
    <r>
      <rPr>
        <sz val="11"/>
        <color theme="1"/>
        <rFont val="Calibri"/>
        <family val="2"/>
        <scheme val="minor"/>
      </rPr>
      <t>(afgelopen 12 maanden)</t>
    </r>
  </si>
  <si>
    <r>
      <t xml:space="preserve">COPD, chronische bronchitis, longemfyseem </t>
    </r>
    <r>
      <rPr>
        <sz val="11"/>
        <color theme="1"/>
        <rFont val="Calibri"/>
        <family val="2"/>
        <scheme val="minor"/>
      </rPr>
      <t>(afgelopen 12 maanden)</t>
    </r>
    <r>
      <rPr>
        <b/>
        <sz val="11"/>
        <color theme="1"/>
        <rFont val="Calibri"/>
        <family val="2"/>
        <scheme val="minor"/>
      </rPr>
      <t xml:space="preserve"> </t>
    </r>
    <r>
      <rPr>
        <sz val="11"/>
        <color theme="1"/>
        <rFont val="Calibri"/>
        <family val="2"/>
        <scheme val="minor"/>
      </rPr>
      <t>≥ 18 jr</t>
    </r>
  </si>
  <si>
    <r>
      <t xml:space="preserve">Chronische gewrichtsontsteking, zoals ontstekingsreuma, chronische reuma, reumatoïde artritis </t>
    </r>
    <r>
      <rPr>
        <sz val="11"/>
        <color theme="1"/>
        <rFont val="Calibri"/>
        <family val="2"/>
        <scheme val="minor"/>
      </rPr>
      <t>(afgelopen 12 maanden) ≥ 18 jr</t>
    </r>
  </si>
  <si>
    <r>
      <t>Ernstige of hardnekkige aandoening van de rug, inclusief hernia</t>
    </r>
    <r>
      <rPr>
        <sz val="11"/>
        <color theme="1"/>
        <rFont val="Calibri"/>
        <family val="2"/>
        <scheme val="minor"/>
      </rPr>
      <t xml:space="preserve"> (afgelopen 12 maanden) ≥ 18 jr</t>
    </r>
  </si>
  <si>
    <r>
      <t>Andere ernstige of hardnekkige aandoening van de nek of schoude</t>
    </r>
    <r>
      <rPr>
        <sz val="11"/>
        <color theme="1"/>
        <rFont val="Calibri"/>
        <family val="2"/>
        <scheme val="minor"/>
      </rPr>
      <t>r (afgelopen 12 maanden) ≥ 18 jr</t>
    </r>
  </si>
  <si>
    <r>
      <t>Allergie</t>
    </r>
    <r>
      <rPr>
        <sz val="11"/>
        <color theme="1"/>
        <rFont val="Calibri"/>
        <family val="2"/>
        <scheme val="minor"/>
      </rPr>
      <t xml:space="preserve"> (afgelopen 12 maanden) </t>
    </r>
  </si>
  <si>
    <r>
      <t xml:space="preserve">Hoge bloeddruk </t>
    </r>
    <r>
      <rPr>
        <sz val="11"/>
        <color theme="1"/>
        <rFont val="Calibri"/>
        <family val="2"/>
        <scheme val="minor"/>
      </rPr>
      <t xml:space="preserve">(afgelopen 12 maanden) </t>
    </r>
  </si>
  <si>
    <r>
      <t xml:space="preserve">Onvrijwillig urineverlies of incontinentie </t>
    </r>
    <r>
      <rPr>
        <sz val="11"/>
        <color theme="1"/>
        <rFont val="Calibri"/>
        <family val="2"/>
        <scheme val="minor"/>
      </rPr>
      <t>(afgelopen 12 maanden) ≥ 18 jr</t>
    </r>
  </si>
  <si>
    <r>
      <t>Gewrichtsslijtage, artrose of slijtagereuma van heupen of knieën</t>
    </r>
    <r>
      <rPr>
        <sz val="11"/>
        <color theme="1"/>
        <rFont val="Calibri"/>
        <family val="2"/>
        <scheme val="minor"/>
      </rPr>
      <t xml:space="preserve"> (afgelopen 12 maanden) ≥ 18 jr</t>
    </r>
  </si>
  <si>
    <r>
      <t>Nieraandoening</t>
    </r>
    <r>
      <rPr>
        <sz val="11"/>
        <color theme="1"/>
        <rFont val="Calibri"/>
        <family val="2"/>
        <scheme val="minor"/>
      </rPr>
      <t xml:space="preserve"> (afgelopen 12 maanden) </t>
    </r>
  </si>
  <si>
    <r>
      <t xml:space="preserve">Depressie </t>
    </r>
    <r>
      <rPr>
        <sz val="11"/>
        <color theme="1"/>
        <rFont val="Calibri"/>
        <family val="2"/>
        <scheme val="minor"/>
      </rPr>
      <t xml:space="preserve">(afgelopen 12 maanden) </t>
    </r>
  </si>
  <si>
    <r>
      <t xml:space="preserve">Migraine of andere ernstige hoofdpijn </t>
    </r>
    <r>
      <rPr>
        <sz val="11"/>
        <color theme="1"/>
        <rFont val="Calibri"/>
        <family val="2"/>
        <scheme val="minor"/>
      </rPr>
      <t>(afgelopen 12 maanden)</t>
    </r>
  </si>
  <si>
    <t>≥ 4 jaar</t>
  </si>
  <si>
    <t xml:space="preserve">Andere ernstige hartaandoening zoals hartfalen, </t>
  </si>
  <si>
    <t>angina pectoris (afgelopen 12 maanden)</t>
  </si>
  <si>
    <t xml:space="preserve"> ≥ 18 jr</t>
  </si>
  <si>
    <t>baar</t>
  </si>
  <si>
    <t>beschik-</t>
  </si>
  <si>
    <r>
      <t xml:space="preserve">COPD, chronische bronchitis, longemfyseem </t>
    </r>
    <r>
      <rPr>
        <sz val="11"/>
        <color theme="1"/>
        <rFont val="Calibri"/>
        <family val="2"/>
        <scheme val="minor"/>
      </rPr>
      <t>(afgelopen 12 maanden)</t>
    </r>
    <r>
      <rPr>
        <b/>
        <sz val="11"/>
        <color theme="1"/>
        <rFont val="Calibri"/>
        <family val="2"/>
        <scheme val="minor"/>
      </rPr>
      <t xml:space="preserve"> </t>
    </r>
  </si>
  <si>
    <r>
      <t xml:space="preserve">Ernstige of hardnekkige darmstoornissen voor een periode langer dan 3 maanden </t>
    </r>
    <r>
      <rPr>
        <sz val="11"/>
        <color theme="1"/>
        <rFont val="Calibri"/>
        <family val="2"/>
        <scheme val="minor"/>
      </rPr>
      <t xml:space="preserve">(afgelopen 12 maanden) </t>
    </r>
  </si>
  <si>
    <r>
      <t>Andere ernstige of hardnekkige aandoening van de nek of schoude</t>
    </r>
    <r>
      <rPr>
        <sz val="11"/>
        <color theme="1"/>
        <rFont val="Calibri"/>
        <family val="2"/>
        <scheme val="minor"/>
      </rPr>
      <t xml:space="preserve">r (afgelopen 12 maanden) </t>
    </r>
  </si>
  <si>
    <r>
      <t>Gewrichtsslijtage, artrose of slijtagereuma van heupen of knieën</t>
    </r>
    <r>
      <rPr>
        <sz val="11"/>
        <color theme="1"/>
        <rFont val="Calibri"/>
        <family val="2"/>
        <scheme val="minor"/>
      </rPr>
      <t xml:space="preserve"> (afgelopen 12 maanden) </t>
    </r>
  </si>
  <si>
    <t>niet</t>
  </si>
  <si>
    <t xml:space="preserve">≥ 4 jr </t>
  </si>
  <si>
    <t xml:space="preserve">≥ 12 jr </t>
  </si>
  <si>
    <t>Tabel. Kernindicator Beweegrichtlijnen uitgesplitst naar achtergrondkenmerk</t>
  </si>
  <si>
    <t>** In het statistiekjaar 2020 werd de waarneming voor de Gezondheidsenquête verstoord door de coronacrisis. In een deel van het jaar was het niet mogelijk om aan huis interviews af te nemen en kwam er dus alleen via internet respons binnen. Om hiermee om te kunnen gaan is het weegmodel van de Gezondheidsenquête aangepast voor het jaar 2020. Daarbij is gebruikgemaakt van tijdreeksmodellen om te kunnen corrigeren voor het wegvallen van een deel van de waarneming. Mogelijk is dit weegmodel niet voldoende geweest om hieraan gerelateerde verschillen in sport- en beweeggedrag voldoende te corrigeren. Waardoor cijfers uit 2020 mogelijk een positiever beeld geven. Meer informatie hierover kunt u vinden in deze nota. (https://www.cbs.nl/nl-nl/longread/rapportages/2021/toelichting-berekening-kwartaal-en-jaarcijfers-gezondheidsenquete-2020)</t>
  </si>
  <si>
    <t>Bron: Gezondheidenquete/Leefstijlmonitor, CBS i.s.m. RIVM 2020**</t>
  </si>
  <si>
    <t>Voldoen aan  Beweegrichtlijnen 2017**</t>
  </si>
  <si>
    <t/>
  </si>
  <si>
    <t>Aantal</t>
  </si>
  <si>
    <t>4 jaar en ouder</t>
  </si>
  <si>
    <t>4 t/m 11 jaar jongens</t>
  </si>
  <si>
    <t>4 t/m 11 jaar meisjes</t>
  </si>
  <si>
    <t>Beroerte, hersenbloeding of herseninfarct (ooit)</t>
  </si>
  <si>
    <t>Hartinfarct (ooit)</t>
  </si>
  <si>
    <t>Kanker (ooit)</t>
  </si>
  <si>
    <t>Kanker (afgelopen 12 maanden)</t>
  </si>
  <si>
    <t>Migraine of andere ernstige hoofdpijn (afgelopen 12 maanden)</t>
  </si>
  <si>
    <t>Astma (afgelopen 12 maanden)</t>
  </si>
  <si>
    <t xml:space="preserve">COPD, chronische bronchitis, longemfyseem (afgelopen 12 maanden) </t>
  </si>
  <si>
    <t xml:space="preserve">Ernstige of hardnekkige darmstoornissen voor een periode langer dan 3 maanden (afgelopen 12 maanden) </t>
  </si>
  <si>
    <t>Chronische gewrichtsontsteking, zoals ontstekingsreuma, chronische reuma, reumato�de artritis (afgelopen 12 maanden)</t>
  </si>
  <si>
    <t>Ernstige of hardnekkige aandoening van de rug, inclusief hernia (afgelopen 12 maanden)</t>
  </si>
  <si>
    <t xml:space="preserve">Andere ernstige of hardnekkige aandoening van de nek of schouder (afgelopen 12 maanden) </t>
  </si>
  <si>
    <t xml:space="preserve">Allergie (afgelopen 12 maanden) </t>
  </si>
  <si>
    <t xml:space="preserve">Hoge bloeddruk (afgelopen 12 maanden) </t>
  </si>
  <si>
    <t xml:space="preserve">Onvrijwillig urineverlies of incontinentie (afgelopen 12 maanden) </t>
  </si>
  <si>
    <t xml:space="preserve">Gewrichtsslijtage, artrose of slijtagereuma van heupen of knie�n (afgelopen 12 maanden) </t>
  </si>
  <si>
    <t xml:space="preserve">Nieraandoening (afgelopen 12 maanden) </t>
  </si>
  <si>
    <t xml:space="preserve">Depressie (afgelopen 12 maanden) </t>
  </si>
  <si>
    <t>G4 = Amsterdam, Rotterdam, Den Haag, Utrecht ; G21=Almelo, Arnhem, Breda, Deventer, Dordrecht, Einhoven, Enschede, Groningen, Haarlem, Heerlen, Helmond, Hengelo, 's-Hertogenbosch, Leeuwarden, Leiden, Maastricht, Nijmegen, Schiedam, Tilburg, Venlo, Zwolle</t>
  </si>
  <si>
    <t>Bron: Gezondheidenquete/Leefstijlmonitor, CBS i.s.m. RIVM 2021**</t>
  </si>
  <si>
    <t>**  In het statistiekjaar 2020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</si>
  <si>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 In het statistiekjaar 2020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</si>
  <si>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Psychische gezondheid (MHI)</t>
  </si>
  <si>
    <t>Psychische klachten (MHI-5)</t>
  </si>
  <si>
    <t>Geen psychische klachten (MHI-5)</t>
  </si>
  <si>
    <t>Bron: Gezondheidenquete/Leefstijlmonitor, CBS i.s.m. RIVM 2022**</t>
  </si>
  <si>
    <t>Migratieachtergrond (nieuwe indeling)</t>
  </si>
  <si>
    <t>Geboren in Nederland, ouder(s) geboren in Europa</t>
  </si>
  <si>
    <t>Geboren in Nederland, ouder(s) geboren buiten Europa</t>
  </si>
  <si>
    <t>Geboren in Europa (excl. Nederland)</t>
  </si>
  <si>
    <t>Geboren buiten Europa</t>
  </si>
  <si>
    <t>Geboren in Nederland, ouders geboren in Nederland</t>
  </si>
  <si>
    <t>Alleenstaand ≥  40 jr</t>
  </si>
  <si>
    <t>Betaald werk ≥ 32 uur per week</t>
  </si>
  <si>
    <t>Matig overgewicht  (BMI ≥ 25 kg/m2 en BMI &lt;30 kg/m2)</t>
  </si>
  <si>
    <t>Ernstig overgewicht/obesitas  (BMI ≥ 30 kg/m2)</t>
  </si>
  <si>
    <r>
      <rPr>
        <sz val="11"/>
        <color theme="1"/>
        <rFont val="Times New Roman"/>
        <family val="1"/>
      </rPr>
      <t xml:space="preserve">≥ </t>
    </r>
    <r>
      <rPr>
        <sz val="11"/>
        <color theme="1"/>
        <rFont val="Calibri"/>
        <family val="2"/>
        <scheme val="minor"/>
      </rPr>
      <t>25 jr</t>
    </r>
  </si>
  <si>
    <t>Geaardheid (nieuwe indeling)</t>
  </si>
  <si>
    <t>Homoseksueel/lesbisch</t>
  </si>
  <si>
    <t>Biseksueel+</t>
  </si>
  <si>
    <t>Aseksueel</t>
  </si>
  <si>
    <t xml:space="preserve">≥ 12 jaar </t>
  </si>
  <si>
    <t>Werkende met betaald werk / eigen bedrijf</t>
  </si>
  <si>
    <t>arbeidspositie (nieuwe indeling)</t>
  </si>
  <si>
    <t>Werkloos / werkzoekend</t>
  </si>
  <si>
    <t xml:space="preserve">≥ 15 jaar </t>
  </si>
  <si>
    <t>Gepensioneerd of met vervroegd pensioen</t>
  </si>
  <si>
    <t>Arbeidsongeschikt</t>
  </si>
  <si>
    <t>Scholier of studerende</t>
  </si>
  <si>
    <t>Huisman / huisvrouw</t>
  </si>
  <si>
    <t>Migratieachtergrond</t>
  </si>
  <si>
    <t>Mannen</t>
  </si>
  <si>
    <t>Vrouwen</t>
  </si>
  <si>
    <t>Chronische gewrichtsontsteking, zoals ontstekingsreuma, chronische reuma, reumatoïde artritis (afgelopen 12 maanden) ≥ 18 jr</t>
  </si>
  <si>
    <t>Ernstige of hardnekkige aandoening van de rug, inclusief hernia (afgelopen 12 maanden) ≥ 18 jr</t>
  </si>
  <si>
    <t>Onvrijwillig urineverlies of incontinentie (afgelopen 12 maanden) ≥ 18 jr</t>
  </si>
  <si>
    <t>COPD, chronische bronchitis, longemfyseem (afgelopen 12 maanden) ≥ 18 jr</t>
  </si>
  <si>
    <t>Ernstige of hardnekkige darmstoornissen voor een periode langer dan 3 (afgelopen 12 maanden) ≥ 18 jr</t>
  </si>
  <si>
    <t>Andere ernstige of hardnekkige aandoening van de nek of schouder (afgelopen 12 maanden) ≥ 18 jr</t>
  </si>
  <si>
    <t>Gewrichtsslijtage, artrose of slijtagereuma van heupen of knieën (afgelopen 12 maanden) ≥ 18 jr</t>
  </si>
  <si>
    <t>GEZONDHEID, BEPERKING, AANDOENING EN ZIEKTE</t>
  </si>
  <si>
    <r>
      <t xml:space="preserve">Ernstige of hardnekkige darmstoornissen voor een periode langer dan 3 maanden </t>
    </r>
    <r>
      <rPr>
        <sz val="11"/>
        <color theme="1"/>
        <rFont val="Calibri"/>
        <family val="2"/>
        <scheme val="minor"/>
      </rPr>
      <t>(afgelopen 12 maanden) ≥ 18 jr</t>
    </r>
  </si>
  <si>
    <t>Bron: Gezondheidenquete/Leefstijlmonitor, CBS i.s.m. RIVM 2023</t>
  </si>
  <si>
    <t>Basisonderwijs, vmbo, mbo1</t>
  </si>
  <si>
    <t>Havo, vwo, mbo 2-4</t>
  </si>
  <si>
    <t>Hbo, wo</t>
  </si>
  <si>
    <t>Herkomst (nieuwe indeling)</t>
  </si>
  <si>
    <t>Alleenstaande &lt; 40 jr</t>
  </si>
  <si>
    <t>Alleenstaand &gt;= 40 jr</t>
  </si>
  <si>
    <t>Maatschappelijke arbeidspositie</t>
  </si>
  <si>
    <t>Anders</t>
  </si>
  <si>
    <t>Overgewicht (BMI &gt;=25 kg/m2)</t>
  </si>
  <si>
    <t>Matig overgewicht  (BMI &gt;=25 kg/m2 en BMI &lt;30 kg/m2)</t>
  </si>
  <si>
    <t>Ernstig overgewicht/obesitas  (BMI &gt;=30 kg/m2)</t>
  </si>
  <si>
    <t xml:space="preserve">≥ 4 jaar </t>
  </si>
  <si>
    <t>≥  25 jaar</t>
  </si>
  <si>
    <t xml:space="preserve">≥  4 jaar </t>
  </si>
  <si>
    <t xml:space="preserve">≥  12 jaar </t>
  </si>
  <si>
    <t>≥ 18 jaar</t>
  </si>
  <si>
    <t xml:space="preserve">≥ 18 jr </t>
  </si>
  <si>
    <r>
      <t>2022</t>
    </r>
    <r>
      <rPr>
        <sz val="12"/>
        <color theme="1"/>
        <rFont val="Calibri"/>
        <family val="2"/>
        <scheme val="minor"/>
      </rPr>
      <t>†</t>
    </r>
  </si>
  <si>
    <r>
      <t>2023</t>
    </r>
    <r>
      <rPr>
        <sz val="12"/>
        <color theme="1"/>
        <rFont val="Calibri"/>
        <family val="2"/>
        <scheme val="minor"/>
      </rPr>
      <t>†</t>
    </r>
  </si>
  <si>
    <r>
      <t>2021</t>
    </r>
    <r>
      <rPr>
        <sz val="12"/>
        <color theme="1"/>
        <rFont val="Calibri"/>
        <family val="2"/>
        <scheme val="minor"/>
      </rPr>
      <t>†**</t>
    </r>
  </si>
  <si>
    <r>
      <t>2020</t>
    </r>
    <r>
      <rPr>
        <sz val="12"/>
        <color theme="1"/>
        <rFont val="Calibri"/>
        <family val="2"/>
        <scheme val="minor"/>
      </rPr>
      <t>†**</t>
    </r>
  </si>
  <si>
    <r>
      <t>2019</t>
    </r>
    <r>
      <rPr>
        <sz val="12"/>
        <color theme="1"/>
        <rFont val="Calibri"/>
        <family val="2"/>
        <scheme val="minor"/>
      </rPr>
      <t>†</t>
    </r>
  </si>
  <si>
    <t xml:space="preserve"> </t>
  </si>
  <si>
    <t>Basisonderwijs, vmbo, mbo1 en middeninkomen (huishouden; kwintiel 2-4)</t>
  </si>
  <si>
    <r>
      <t xml:space="preserve">19,7 </t>
    </r>
    <r>
      <rPr>
        <i/>
        <sz val="11"/>
        <color rgb="FF000000"/>
        <rFont val="Calibri"/>
        <family val="2"/>
      </rPr>
      <t>(9,4 - 30,0)</t>
    </r>
  </si>
  <si>
    <r>
      <t xml:space="preserve">29,2 </t>
    </r>
    <r>
      <rPr>
        <i/>
        <sz val="11"/>
        <color rgb="FF000000"/>
        <rFont val="Calibri"/>
        <family val="2"/>
      </rPr>
      <t>(17,4 - 40,9)</t>
    </r>
  </si>
  <si>
    <r>
      <t xml:space="preserve">55,6 </t>
    </r>
    <r>
      <rPr>
        <i/>
        <sz val="11"/>
        <color rgb="FF000000"/>
        <rFont val="Calibri"/>
        <family val="2"/>
      </rPr>
      <t>(42,7 - 68,4)</t>
    </r>
  </si>
  <si>
    <r>
      <t>20,32</t>
    </r>
    <r>
      <rPr>
        <i/>
        <sz val="11"/>
        <color rgb="FF000000"/>
        <rFont val="Calibri"/>
        <family val="2"/>
      </rPr>
      <t xml:space="preserve"> (11,1 - 29,6)</t>
    </r>
  </si>
  <si>
    <r>
      <t xml:space="preserve">25,51 </t>
    </r>
    <r>
      <rPr>
        <i/>
        <sz val="11"/>
        <color rgb="FF000000"/>
        <rFont val="Calibri"/>
        <family val="2"/>
      </rPr>
      <t>(15,5-35,5)</t>
    </r>
  </si>
  <si>
    <r>
      <t xml:space="preserve">73,71 </t>
    </r>
    <r>
      <rPr>
        <i/>
        <sz val="11"/>
        <color rgb="FF000000"/>
        <rFont val="Calibri"/>
        <family val="2"/>
      </rPr>
      <t>(63,6 - 83,8)</t>
    </r>
  </si>
  <si>
    <t>Bron: CBS-Gezondheidsenquête (2001-2013), Gezondheidenquête/Leefstijlmonitor CBS i.s.m het RIVM (2014-2023) </t>
  </si>
  <si>
    <t>Basisonderwijs, vmbo, mbo1 en laag inkomen (huishouden; kwintiel 1)</t>
  </si>
  <si>
    <t>Basisonderwijs, vmbo, mbo1 en hoog inkomen (huishouden; kwintiel 5)</t>
  </si>
  <si>
    <t>Havo, vwo, mbo 2-4 en laag inkomen (huishouden; kwintiel 1)</t>
  </si>
  <si>
    <t>Havo, vwo, mbo 2-4 en middeninkomen (huishouden; kwintiel 2-4)</t>
  </si>
  <si>
    <t>Havo, vwo, mbo 2-4 en hoog inkomen (huishouden; kwintiel 5)</t>
  </si>
  <si>
    <t>Hbo, wo en laag inkomen (huishouden; kwintiel 1)</t>
  </si>
  <si>
    <t>Hbo, wo en middeninkomen (huishouden; kwintiel 2-4)</t>
  </si>
  <si>
    <t>Hbo, wo en hoog inkomen (huishouden; kwintiel 5)</t>
  </si>
  <si>
    <t>versie: 05/07/2024</t>
  </si>
  <si>
    <t>26 t/m 64 jaar</t>
  </si>
  <si>
    <t>≥  65 jaar</t>
  </si>
  <si>
    <t>&lt; 50</t>
  </si>
  <si>
    <t>-</t>
  </si>
  <si>
    <t>29,3 (17,0-41,6)</t>
  </si>
  <si>
    <t>32,8 (20,1-45,5)</t>
  </si>
  <si>
    <t>65,9 (53,1-78,7)</t>
  </si>
  <si>
    <t>52,3 (41,4-63,4)</t>
  </si>
  <si>
    <t>62,0 (51,1-72,9)</t>
  </si>
  <si>
    <t>81,8 (73,2-90,5)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</si>
</sst>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3" x14ac:knownFonts="1">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b/>
      <sz val="12"/>
      <color indexed="8"/>
      <name val="Calibri"/>
      <family val="2"/>
      <scheme val="minor"/>
    </font>
    <font>
      <b/>
      <sz val="14"/>
      <color theme="1"/>
      <name val="Calibri"/>
      <family val="2"/>
      <scheme val="minor"/>
    </font>
    <font>
      <sz val="14"/>
      <color theme="1"/>
      <name val="Times New Roman"/>
      <family val="2"/>
    </font>
    <font>
      <b/>
      <sz val="16"/>
      <color theme="1"/>
      <name val="Calibri"/>
      <family val="2"/>
      <scheme val="minor"/>
    </font>
    <font>
      <b/>
      <sz val="12"/>
      <color theme="1"/>
      <name val="Calibri"/>
      <family val="2"/>
      <scheme val="minor"/>
    </font>
    <font>
      <b/>
      <sz val="11"/>
      <color indexed="8"/>
      <name val="Calibri"/>
      <family val="2"/>
      <scheme val="minor"/>
    </font>
    <font>
      <i/>
      <sz val="11"/>
      <color theme="1"/>
      <name val="Calibri"/>
      <family val="2"/>
      <scheme val="minor"/>
    </font>
    <font>
      <sz val="10"/>
      <color theme="1"/>
      <name val="Calibri"/>
      <family val="2"/>
      <scheme val="minor"/>
    </font>
    <font>
      <i/>
      <sz val="11"/>
      <color indexed="8"/>
      <name val="Calibri"/>
      <family val="2"/>
      <scheme val="minor"/>
    </font>
    <font>
      <sz val="11"/>
      <color rgb="FFFF0000"/>
      <name val="Calibri"/>
      <family val="2"/>
      <scheme val="minor"/>
    </font>
    <font>
      <b/>
      <sz val="12"/>
      <color theme="1"/>
      <name val="Times New Roman"/>
      <family val="1"/>
    </font>
    <font>
      <sz val="11"/>
      <color theme="1"/>
      <name val="Times New Roman"/>
      <family val="1"/>
    </font>
    <font>
      <sz val="9.9"/>
      <color theme="1"/>
      <name val="Calibri"/>
      <family val="2"/>
    </font>
    <font>
      <sz val="11"/>
      <color theme="1"/>
      <name val="Calibri"/>
      <family val="2"/>
    </font>
    <font>
      <sz val="10"/>
      <name val="Times New Roman"/>
      <family val="2"/>
    </font>
    <font>
      <i/>
      <sz val="11"/>
      <name val="Calibri"/>
      <family val="2"/>
      <scheme val="minor"/>
    </font>
    <font>
      <sz val="11"/>
      <name val="Calibri"/>
      <family val="2"/>
      <scheme val="minor"/>
    </font>
    <font>
      <sz val="11"/>
      <color theme="1"/>
      <name val="Calibri"/>
      <family val="1"/>
      <scheme val="minor"/>
    </font>
    <font>
      <sz val="10"/>
      <color theme="1"/>
      <name val="Times New Roman"/>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4"/>
      <color theme="1"/>
      <name val="Calibri"/>
      <family val="2"/>
      <scheme val="minor"/>
    </font>
    <font>
      <sz val="11"/>
      <color theme="1"/>
      <name val="Times New Roman"/>
      <family val="2"/>
    </font>
    <font>
      <sz val="8"/>
      <name val="Times New Roman"/>
      <family val="2"/>
    </font>
    <font>
      <b/>
      <sz val="16"/>
      <color rgb="FF000000"/>
      <name val="Calibri"/>
      <family val="2"/>
    </font>
    <font>
      <sz val="11"/>
      <color rgb="FF000000"/>
      <name val="Calibri"/>
      <family val="2"/>
    </font>
    <font>
      <b/>
      <sz val="12"/>
      <color rgb="FF000000"/>
      <name val="Calibri"/>
      <family val="2"/>
    </font>
    <font>
      <b/>
      <sz val="14"/>
      <color rgb="FF000000"/>
      <name val="Calibri"/>
      <family val="2"/>
    </font>
    <font>
      <b/>
      <sz val="11"/>
      <color rgb="FF000000"/>
      <name val="Calibri"/>
      <family val="2"/>
    </font>
    <font>
      <sz val="14"/>
      <color rgb="FF000000"/>
      <name val="Calibri"/>
      <family val="2"/>
    </font>
    <font>
      <sz val="10"/>
      <color rgb="FF000000"/>
      <name val="Calibri"/>
      <family val="2"/>
    </font>
    <font>
      <b/>
      <sz val="14"/>
      <color rgb="FF000000"/>
      <name val="Calibri"/>
      <family val="2"/>
    </font>
    <font>
      <b/>
      <sz val="12"/>
      <color rgb="FF000000"/>
      <name val="Calibri"/>
      <family val="2"/>
    </font>
    <font>
      <b/>
      <sz val="11"/>
      <color rgb="FF000000"/>
      <name val="Calibri"/>
      <family val="2"/>
    </font>
    <font>
      <sz val="11"/>
      <color rgb="FF000000"/>
      <name val="Calibri"/>
      <family val="2"/>
    </font>
    <font>
      <sz val="11"/>
      <color rgb="FF000000"/>
      <name val="Calibri"/>
      <family val="2"/>
      <scheme val="minor"/>
    </font>
    <font>
      <b/>
      <sz val="16"/>
      <color rgb="FF000000"/>
      <name val="Calibri"/>
    </font>
    <font>
      <sz val="11"/>
      <color rgb="FF000000"/>
      <name val="Calibri"/>
    </font>
    <font>
      <b/>
      <sz val="12"/>
      <color rgb="FF000000"/>
      <name val="Calibri"/>
    </font>
    <font>
      <b/>
      <sz val="14"/>
      <color rgb="FF000000"/>
      <name val="Calibri"/>
    </font>
    <font>
      <b/>
      <sz val="11"/>
      <color rgb="FF000000"/>
      <name val="Calibri"/>
    </font>
    <font>
      <sz val="14"/>
      <color rgb="FF000000"/>
      <name val="Calibri"/>
    </font>
    <font>
      <sz val="10"/>
      <color rgb="FF000000"/>
      <name val="Calibri"/>
    </font>
    <font>
      <sz val="11"/>
      <color rgb="FFFF0000"/>
      <name val="Calibri"/>
      <family val="2"/>
    </font>
    <font>
      <sz val="11"/>
      <name val="Calibri"/>
      <family val="2"/>
    </font>
    <font>
      <sz val="9"/>
      <color rgb="FF010205"/>
      <name val="Arial"/>
      <family val="2"/>
    </font>
    <font>
      <i/>
      <sz val="11"/>
      <color rgb="FF000000"/>
      <name val="Calibri"/>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rgb="FFF5F5F5"/>
      </patternFill>
    </fill>
    <fill>
      <patternFill patternType="solid">
        <fgColor rgb="FFD6D6D6"/>
      </patternFill>
    </fill>
    <fill>
      <patternFill patternType="solid">
        <fgColor rgb="FFF2F2F2"/>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bottom style="medium">
        <color rgb="FF000000"/>
      </bottom>
      <diagonal/>
    </border>
    <border>
      <left/>
      <right/>
      <top style="thin">
        <color rgb="FF000000"/>
      </top>
      <bottom/>
      <diagonal/>
    </border>
    <border>
      <left style="medium">
        <color rgb="FF000000"/>
      </left>
      <right/>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right style="medium">
        <color rgb="FF000000"/>
      </right>
      <top style="thin">
        <color rgb="FF000000"/>
      </top>
      <bottom style="thin">
        <color rgb="FF000000"/>
      </bottom>
      <diagonal/>
    </border>
  </borders>
  <cellStyleXfs count="256">
    <xf numFmtId="0" fontId="0" fillId="0" borderId="0"/>
    <xf numFmtId="0" fontId="30" fillId="0" borderId="0"/>
    <xf numFmtId="0" fontId="3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59" fillId="5" borderId="0" applyNumberFormat="0" applyBorder="0" applyAlignment="0" applyProtection="0"/>
    <xf numFmtId="0" fontId="63" fillId="8" borderId="18" applyNumberFormat="0" applyAlignment="0" applyProtection="0"/>
    <xf numFmtId="0" fontId="65" fillId="9" borderId="21" applyNumberFormat="0" applyAlignment="0" applyProtection="0"/>
    <xf numFmtId="0" fontId="66" fillId="0" borderId="0" applyNumberFormat="0" applyFill="0" applyBorder="0" applyAlignment="0" applyProtection="0"/>
    <xf numFmtId="0" fontId="58" fillId="4" borderId="0" applyNumberFormat="0" applyBorder="0" applyAlignment="0" applyProtection="0"/>
    <xf numFmtId="0" fontId="55" fillId="0" borderId="15" applyNumberFormat="0" applyFill="0" applyAlignment="0" applyProtection="0"/>
    <xf numFmtId="0" fontId="56" fillId="0" borderId="16" applyNumberFormat="0" applyFill="0" applyAlignment="0" applyProtection="0"/>
    <xf numFmtId="0" fontId="57" fillId="0" borderId="17" applyNumberFormat="0" applyFill="0" applyAlignment="0" applyProtection="0"/>
    <xf numFmtId="0" fontId="57" fillId="0" borderId="0" applyNumberFormat="0" applyFill="0" applyBorder="0" applyAlignment="0" applyProtection="0"/>
    <xf numFmtId="0" fontId="61" fillId="7" borderId="18" applyNumberFormat="0" applyAlignment="0" applyProtection="0"/>
    <xf numFmtId="0" fontId="64" fillId="0" borderId="20" applyNumberFormat="0" applyFill="0" applyAlignment="0" applyProtection="0"/>
    <xf numFmtId="0" fontId="60" fillId="6" borderId="0" applyNumberFormat="0" applyBorder="0" applyAlignment="0" applyProtection="0"/>
    <xf numFmtId="0" fontId="53" fillId="0" borderId="0"/>
    <xf numFmtId="0" fontId="21" fillId="10" borderId="22" applyNumberFormat="0" applyFont="0" applyAlignment="0" applyProtection="0"/>
    <xf numFmtId="0" fontId="62" fillId="8" borderId="19" applyNumberForma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4" fillId="0" borderId="0" applyNumberFormat="0" applyFill="0" applyBorder="0" applyAlignment="0" applyProtection="0"/>
    <xf numFmtId="0" fontId="31" fillId="0" borderId="23" applyNumberFormat="0" applyFill="0" applyAlignment="0" applyProtection="0"/>
    <xf numFmtId="0" fontId="44" fillId="0" borderId="0" applyNumberFormat="0" applyFill="0" applyBorder="0" applyAlignment="0" applyProtection="0"/>
    <xf numFmtId="0" fontId="20" fillId="0" borderId="0"/>
    <xf numFmtId="0" fontId="81" fillId="0" borderId="0"/>
    <xf numFmtId="0" fontId="6" fillId="0" borderId="0"/>
    <xf numFmtId="0" fontId="6" fillId="0" borderId="0"/>
    <xf numFmtId="0" fontId="6" fillId="0" borderId="0"/>
    <xf numFmtId="0" fontId="6" fillId="0" borderId="0"/>
    <xf numFmtId="0" fontId="6"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64">
    <xf numFmtId="0" fontId="0" fillId="0" borderId="0" xfId="0"/>
    <xf numFmtId="0" fontId="31" fillId="2" borderId="2" xfId="0" applyFont="1" applyFill="1" applyBorder="1" applyAlignment="1"/>
    <xf numFmtId="0" fontId="32" fillId="2" borderId="0" xfId="0" quotePrefix="1" applyFont="1" applyFill="1"/>
    <xf numFmtId="0" fontId="34" fillId="2" borderId="7" xfId="0" applyFont="1" applyFill="1" applyBorder="1"/>
    <xf numFmtId="0" fontId="31" fillId="2" borderId="3" xfId="0" applyFont="1" applyFill="1" applyBorder="1" applyAlignment="1">
      <alignment horizontal="right"/>
    </xf>
    <xf numFmtId="0" fontId="32" fillId="2" borderId="3" xfId="0" applyFont="1" applyFill="1" applyBorder="1" applyAlignment="1">
      <alignment horizontal="left"/>
    </xf>
    <xf numFmtId="0" fontId="0" fillId="0" borderId="0" xfId="0"/>
    <xf numFmtId="0" fontId="32" fillId="2" borderId="0" xfId="0" applyFont="1" applyFill="1"/>
    <xf numFmtId="0" fontId="32" fillId="2" borderId="0" xfId="0" applyFont="1" applyFill="1" applyBorder="1" applyAlignment="1"/>
    <xf numFmtId="0" fontId="32" fillId="2" borderId="4" xfId="0" applyFont="1" applyFill="1" applyBorder="1"/>
    <xf numFmtId="0" fontId="32" fillId="2" borderId="1" xfId="0" applyFont="1" applyFill="1" applyBorder="1"/>
    <xf numFmtId="0" fontId="32" fillId="2" borderId="3" xfId="0" applyFont="1" applyFill="1" applyBorder="1"/>
    <xf numFmtId="0" fontId="31" fillId="2" borderId="0" xfId="0" applyFont="1" applyFill="1"/>
    <xf numFmtId="0" fontId="32" fillId="2" borderId="3" xfId="0" applyFont="1" applyFill="1" applyBorder="1" applyAlignment="1">
      <alignment horizontal="right"/>
    </xf>
    <xf numFmtId="0" fontId="32" fillId="2" borderId="5" xfId="0" applyFont="1" applyFill="1" applyBorder="1" applyAlignment="1">
      <alignment horizontal="right"/>
    </xf>
    <xf numFmtId="3" fontId="33" fillId="2" borderId="0" xfId="2" applyNumberFormat="1" applyFont="1" applyFill="1" applyBorder="1" applyAlignment="1">
      <alignment horizontal="center" vertical="top"/>
    </xf>
    <xf numFmtId="0" fontId="33" fillId="2" borderId="0" xfId="2" applyFont="1" applyFill="1" applyBorder="1" applyAlignment="1">
      <alignment horizontal="center" vertical="top"/>
    </xf>
    <xf numFmtId="0" fontId="32" fillId="2" borderId="0" xfId="0" applyFont="1" applyFill="1" applyAlignment="1">
      <alignment horizontal="center" vertical="top"/>
    </xf>
    <xf numFmtId="0" fontId="36" fillId="2" borderId="6" xfId="0" applyFont="1" applyFill="1" applyBorder="1"/>
    <xf numFmtId="0" fontId="35" fillId="2" borderId="9" xfId="1" applyFont="1" applyFill="1" applyBorder="1" applyAlignment="1">
      <alignment horizontal="center" vertical="center" wrapText="1"/>
    </xf>
    <xf numFmtId="0" fontId="0" fillId="2" borderId="6" xfId="0" applyFill="1" applyBorder="1" applyAlignment="1">
      <alignment horizontal="center" vertical="center" wrapText="1"/>
    </xf>
    <xf numFmtId="3" fontId="32" fillId="2" borderId="0" xfId="0" applyNumberFormat="1" applyFont="1" applyFill="1" applyBorder="1" applyAlignment="1">
      <alignment horizontal="center" vertical="top"/>
    </xf>
    <xf numFmtId="3" fontId="32" fillId="2" borderId="0" xfId="0" applyNumberFormat="1" applyFont="1" applyFill="1" applyBorder="1" applyAlignment="1">
      <alignment vertical="top"/>
    </xf>
    <xf numFmtId="3" fontId="32" fillId="2" borderId="4" xfId="0" applyNumberFormat="1" applyFont="1" applyFill="1" applyBorder="1" applyAlignment="1">
      <alignment horizontal="center" vertical="top"/>
    </xf>
    <xf numFmtId="164" fontId="0" fillId="0" borderId="0" xfId="0" applyNumberFormat="1"/>
    <xf numFmtId="164" fontId="32" fillId="2" borderId="0" xfId="0" applyNumberFormat="1" applyFont="1" applyFill="1" applyAlignment="1">
      <alignment horizontal="center"/>
    </xf>
    <xf numFmtId="164" fontId="32" fillId="2" borderId="0" xfId="0" applyNumberFormat="1" applyFont="1" applyFill="1"/>
    <xf numFmtId="164" fontId="41" fillId="2" borderId="0" xfId="0" applyNumberFormat="1" applyFont="1" applyFill="1" applyAlignment="1">
      <alignment horizontal="center"/>
    </xf>
    <xf numFmtId="164" fontId="32" fillId="2" borderId="0" xfId="0" applyNumberFormat="1" applyFont="1" applyFill="1" applyAlignment="1">
      <alignment horizontal="center" vertical="top"/>
    </xf>
    <xf numFmtId="164" fontId="32" fillId="2" borderId="4" xfId="0" applyNumberFormat="1" applyFont="1" applyFill="1" applyBorder="1" applyAlignment="1">
      <alignment horizontal="center" vertical="top"/>
    </xf>
    <xf numFmtId="164" fontId="32" fillId="2" borderId="0" xfId="0" applyNumberFormat="1" applyFont="1" applyFill="1" applyBorder="1" applyAlignment="1"/>
    <xf numFmtId="0" fontId="42" fillId="0" borderId="0" xfId="0" applyFont="1"/>
    <xf numFmtId="164" fontId="42" fillId="0" borderId="0" xfId="0" applyNumberFormat="1" applyFont="1"/>
    <xf numFmtId="0" fontId="0" fillId="2" borderId="0" xfId="0" applyFill="1"/>
    <xf numFmtId="0" fontId="31" fillId="2" borderId="0" xfId="0" applyFont="1" applyFill="1" applyBorder="1" applyAlignment="1">
      <alignment horizontal="right"/>
    </xf>
    <xf numFmtId="1" fontId="0" fillId="0" borderId="0" xfId="0" applyNumberFormat="1"/>
    <xf numFmtId="0" fontId="31" fillId="2" borderId="0" xfId="0" applyFont="1" applyFill="1" applyBorder="1"/>
    <xf numFmtId="164" fontId="32" fillId="2" borderId="0" xfId="0" applyNumberFormat="1" applyFont="1" applyFill="1" applyBorder="1" applyAlignment="1">
      <alignment horizontal="center"/>
    </xf>
    <xf numFmtId="164" fontId="32" fillId="2" borderId="0" xfId="0" applyNumberFormat="1" applyFont="1" applyFill="1" applyBorder="1"/>
    <xf numFmtId="0" fontId="32" fillId="2" borderId="0" xfId="0" applyFont="1" applyFill="1" applyBorder="1"/>
    <xf numFmtId="164" fontId="41" fillId="2" borderId="0" xfId="0" applyNumberFormat="1" applyFont="1" applyFill="1" applyBorder="1" applyAlignment="1">
      <alignment horizontal="center"/>
    </xf>
    <xf numFmtId="0" fontId="32" fillId="2" borderId="0" xfId="0" applyFont="1" applyFill="1" applyBorder="1" applyAlignment="1">
      <alignment horizontal="center" vertical="top"/>
    </xf>
    <xf numFmtId="0" fontId="0" fillId="2" borderId="0" xfId="0" applyFill="1" applyBorder="1"/>
    <xf numFmtId="164" fontId="32" fillId="2" borderId="0" xfId="0" applyNumberFormat="1" applyFont="1" applyFill="1" applyBorder="1" applyAlignment="1">
      <alignment horizontal="center" vertical="top"/>
    </xf>
    <xf numFmtId="0" fontId="0" fillId="2" borderId="4" xfId="0" applyFill="1" applyBorder="1"/>
    <xf numFmtId="0" fontId="32" fillId="2" borderId="4" xfId="0" applyFont="1" applyFill="1" applyBorder="1" applyAlignment="1">
      <alignment horizontal="right"/>
    </xf>
    <xf numFmtId="0" fontId="31" fillId="2" borderId="10" xfId="0" applyFont="1" applyFill="1" applyBorder="1"/>
    <xf numFmtId="0" fontId="32" fillId="2" borderId="11" xfId="0" applyFont="1" applyFill="1" applyBorder="1"/>
    <xf numFmtId="3" fontId="33" fillId="2" borderId="10" xfId="2" applyNumberFormat="1" applyFont="1" applyFill="1" applyBorder="1" applyAlignment="1">
      <alignment horizontal="center" vertical="top"/>
    </xf>
    <xf numFmtId="164" fontId="32" fillId="2" borderId="10" xfId="0" applyNumberFormat="1" applyFont="1" applyFill="1" applyBorder="1" applyAlignment="1">
      <alignment horizontal="center"/>
    </xf>
    <xf numFmtId="0" fontId="32" fillId="2" borderId="0" xfId="0" applyFont="1" applyFill="1" applyAlignment="1">
      <alignment horizontal="center"/>
    </xf>
    <xf numFmtId="0" fontId="0" fillId="0" borderId="0" xfId="0" applyAlignment="1">
      <alignment horizontal="center"/>
    </xf>
    <xf numFmtId="0" fontId="32" fillId="2" borderId="0" xfId="0" applyFont="1" applyFill="1" applyBorder="1" applyAlignment="1">
      <alignment horizontal="center"/>
    </xf>
    <xf numFmtId="0" fontId="31" fillId="2" borderId="3" xfId="0" applyFont="1" applyFill="1" applyBorder="1" applyAlignment="1"/>
    <xf numFmtId="0" fontId="37" fillId="2" borderId="0"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4" fillId="2" borderId="6" xfId="0" applyFont="1" applyFill="1" applyBorder="1"/>
    <xf numFmtId="0" fontId="0" fillId="2" borderId="0" xfId="0" applyFill="1" applyBorder="1" applyAlignment="1">
      <alignment horizontal="center" vertical="center" wrapText="1"/>
    </xf>
    <xf numFmtId="0" fontId="0" fillId="0" borderId="6" xfId="0" applyBorder="1"/>
    <xf numFmtId="0" fontId="0" fillId="2" borderId="6" xfId="0" applyFill="1" applyBorder="1"/>
    <xf numFmtId="0" fontId="31" fillId="2" borderId="6" xfId="0" applyFont="1" applyFill="1" applyBorder="1"/>
    <xf numFmtId="0" fontId="32" fillId="2" borderId="7" xfId="0" applyFont="1" applyFill="1" applyBorder="1"/>
    <xf numFmtId="3" fontId="33" fillId="2" borderId="6" xfId="2" applyNumberFormat="1" applyFont="1" applyFill="1" applyBorder="1" applyAlignment="1">
      <alignment horizontal="center" vertical="top"/>
    </xf>
    <xf numFmtId="164" fontId="32" fillId="2" borderId="6" xfId="0" applyNumberFormat="1" applyFont="1" applyFill="1" applyBorder="1" applyAlignment="1">
      <alignment horizontal="center"/>
    </xf>
    <xf numFmtId="164" fontId="32" fillId="2" borderId="4" xfId="0" applyNumberFormat="1" applyFont="1" applyFill="1" applyBorder="1"/>
    <xf numFmtId="0" fontId="35" fillId="2" borderId="6" xfId="1" applyFont="1" applyFill="1" applyBorder="1" applyAlignment="1">
      <alignment horizontal="center" vertical="center" wrapText="1"/>
    </xf>
    <xf numFmtId="0" fontId="0" fillId="2" borderId="3" xfId="0" applyFill="1" applyBorder="1"/>
    <xf numFmtId="0" fontId="32" fillId="2" borderId="0" xfId="0" applyFont="1" applyFill="1" applyBorder="1" applyAlignment="1">
      <alignment horizontal="left"/>
    </xf>
    <xf numFmtId="0" fontId="0" fillId="2" borderId="6" xfId="0" applyFill="1" applyBorder="1" applyAlignment="1">
      <alignment horizontal="center"/>
    </xf>
    <xf numFmtId="164" fontId="32" fillId="0" borderId="0" xfId="0" applyNumberFormat="1" applyFont="1" applyAlignment="1">
      <alignment horizontal="center"/>
    </xf>
    <xf numFmtId="164" fontId="32" fillId="2" borderId="4" xfId="0" applyNumberFormat="1" applyFont="1" applyFill="1" applyBorder="1" applyAlignment="1">
      <alignment horizontal="center"/>
    </xf>
    <xf numFmtId="164" fontId="32" fillId="2" borderId="14" xfId="0" applyNumberFormat="1" applyFont="1" applyFill="1" applyBorder="1"/>
    <xf numFmtId="0" fontId="0" fillId="2" borderId="0" xfId="0" applyFill="1" applyBorder="1" applyAlignment="1">
      <alignment horizontal="center"/>
    </xf>
    <xf numFmtId="164" fontId="0" fillId="2" borderId="0" xfId="0" applyNumberFormat="1" applyFill="1" applyBorder="1"/>
    <xf numFmtId="164" fontId="32" fillId="2" borderId="0" xfId="0" applyNumberFormat="1" applyFont="1" applyFill="1" applyBorder="1" applyAlignment="1">
      <alignment vertical="center"/>
    </xf>
    <xf numFmtId="164" fontId="32" fillId="2" borderId="0" xfId="0" applyNumberFormat="1" applyFont="1" applyFill="1" applyBorder="1" applyAlignment="1">
      <alignment horizontal="center" vertical="center"/>
    </xf>
    <xf numFmtId="0" fontId="31" fillId="2" borderId="10" xfId="0" applyFont="1" applyFill="1" applyBorder="1" applyAlignment="1">
      <alignment horizontal="center" wrapText="1"/>
    </xf>
    <xf numFmtId="0" fontId="0" fillId="2" borderId="10" xfId="0" applyFill="1" applyBorder="1"/>
    <xf numFmtId="0" fontId="32" fillId="2" borderId="10" xfId="0" applyFont="1" applyFill="1" applyBorder="1" applyAlignment="1">
      <alignment horizontal="center"/>
    </xf>
    <xf numFmtId="1" fontId="0" fillId="2" borderId="13" xfId="0" applyNumberFormat="1" applyFill="1" applyBorder="1"/>
    <xf numFmtId="0" fontId="32" fillId="2" borderId="10" xfId="0" applyFont="1" applyFill="1" applyBorder="1"/>
    <xf numFmtId="164" fontId="32" fillId="0" borderId="10" xfId="0" applyNumberFormat="1" applyFont="1" applyBorder="1" applyAlignment="1">
      <alignment horizontal="center"/>
    </xf>
    <xf numFmtId="0" fontId="0" fillId="2" borderId="13" xfId="0" applyFill="1" applyBorder="1"/>
    <xf numFmtId="3" fontId="32" fillId="2" borderId="4" xfId="0" applyNumberFormat="1" applyFont="1" applyFill="1" applyBorder="1" applyAlignment="1">
      <alignment horizontal="right" vertical="top"/>
    </xf>
    <xf numFmtId="0" fontId="0" fillId="2" borderId="10" xfId="0" applyFill="1" applyBorder="1" applyAlignment="1">
      <alignment horizontal="center"/>
    </xf>
    <xf numFmtId="0" fontId="32" fillId="2" borderId="2" xfId="0" applyFont="1" applyFill="1" applyBorder="1"/>
    <xf numFmtId="0" fontId="35" fillId="2" borderId="13" xfId="1" applyFont="1" applyFill="1" applyBorder="1" applyAlignment="1">
      <alignment horizontal="center" vertical="center" wrapText="1"/>
    </xf>
    <xf numFmtId="0" fontId="32" fillId="2" borderId="8" xfId="0" applyFont="1" applyFill="1" applyBorder="1" applyAlignment="1">
      <alignment horizontal="center"/>
    </xf>
    <xf numFmtId="0" fontId="31" fillId="2" borderId="0" xfId="0" applyFont="1" applyFill="1" applyAlignment="1">
      <alignment horizontal="center"/>
    </xf>
    <xf numFmtId="1" fontId="33" fillId="2" borderId="0" xfId="2" applyNumberFormat="1" applyFont="1" applyFill="1" applyBorder="1" applyAlignment="1">
      <alignment horizontal="center" vertical="top"/>
    </xf>
    <xf numFmtId="1" fontId="40" fillId="2" borderId="0" xfId="2" applyNumberFormat="1" applyFont="1" applyFill="1" applyBorder="1" applyAlignment="1">
      <alignment horizontal="center" vertical="top"/>
    </xf>
    <xf numFmtId="0" fontId="41" fillId="2" borderId="0" xfId="0" applyFont="1" applyFill="1" applyAlignment="1">
      <alignment horizontal="center"/>
    </xf>
    <xf numFmtId="0" fontId="0" fillId="2" borderId="0" xfId="0" applyFill="1" applyAlignment="1">
      <alignment horizontal="center"/>
    </xf>
    <xf numFmtId="1" fontId="32" fillId="2" borderId="6" xfId="0" applyNumberFormat="1" applyFont="1" applyFill="1" applyBorder="1" applyAlignment="1">
      <alignment horizontal="center"/>
    </xf>
    <xf numFmtId="1" fontId="32" fillId="2" borderId="0" xfId="0" applyNumberFormat="1" applyFont="1" applyFill="1" applyBorder="1" applyAlignment="1">
      <alignment horizontal="center"/>
    </xf>
    <xf numFmtId="1" fontId="31" fillId="2" borderId="0" xfId="0" applyNumberFormat="1" applyFont="1" applyFill="1" applyBorder="1" applyAlignment="1">
      <alignment horizontal="center"/>
    </xf>
    <xf numFmtId="1" fontId="31" fillId="2" borderId="0" xfId="0" applyNumberFormat="1" applyFont="1" applyFill="1" applyBorder="1" applyAlignment="1">
      <alignment horizontal="center" vertical="center"/>
    </xf>
    <xf numFmtId="1" fontId="41" fillId="2" borderId="0" xfId="0" applyNumberFormat="1" applyFont="1" applyFill="1" applyBorder="1" applyAlignment="1">
      <alignment horizontal="center"/>
    </xf>
    <xf numFmtId="1" fontId="0" fillId="2" borderId="0" xfId="0" applyNumberFormat="1" applyFill="1" applyBorder="1" applyAlignment="1">
      <alignment horizontal="center"/>
    </xf>
    <xf numFmtId="0" fontId="32" fillId="2" borderId="0" xfId="0" applyNumberFormat="1" applyFont="1" applyFill="1" applyBorder="1" applyAlignment="1">
      <alignment horizontal="center" vertical="top"/>
    </xf>
    <xf numFmtId="1" fontId="31" fillId="2" borderId="13" xfId="0" applyNumberFormat="1" applyFont="1" applyFill="1" applyBorder="1" applyAlignment="1">
      <alignment horizontal="center"/>
    </xf>
    <xf numFmtId="1" fontId="32" fillId="2" borderId="12" xfId="0" applyNumberFormat="1" applyFont="1" applyFill="1" applyBorder="1" applyAlignment="1">
      <alignment horizontal="center"/>
    </xf>
    <xf numFmtId="1" fontId="31" fillId="2" borderId="12" xfId="0" applyNumberFormat="1" applyFont="1" applyFill="1" applyBorder="1" applyAlignment="1">
      <alignment horizontal="center"/>
    </xf>
    <xf numFmtId="0" fontId="32" fillId="2" borderId="12" xfId="0" applyFont="1" applyFill="1" applyBorder="1" applyAlignment="1">
      <alignment horizontal="center"/>
    </xf>
    <xf numFmtId="0" fontId="0" fillId="0" borderId="0" xfId="0"/>
    <xf numFmtId="0" fontId="32" fillId="2" borderId="0" xfId="0" applyFont="1" applyFill="1"/>
    <xf numFmtId="0" fontId="32" fillId="2" borderId="4" xfId="0" applyFont="1" applyFill="1" applyBorder="1"/>
    <xf numFmtId="0" fontId="32" fillId="2" borderId="5" xfId="0" applyFont="1" applyFill="1" applyBorder="1" applyAlignment="1">
      <alignment horizontal="right"/>
    </xf>
    <xf numFmtId="3" fontId="32" fillId="2" borderId="4" xfId="0" applyNumberFormat="1" applyFont="1" applyFill="1" applyBorder="1" applyAlignment="1">
      <alignment horizontal="center" vertical="top"/>
    </xf>
    <xf numFmtId="164" fontId="32" fillId="2" borderId="0" xfId="0" applyNumberFormat="1" applyFont="1" applyFill="1" applyAlignment="1">
      <alignment horizontal="center"/>
    </xf>
    <xf numFmtId="164" fontId="32" fillId="2" borderId="4" xfId="0" applyNumberFormat="1" applyFont="1" applyFill="1" applyBorder="1" applyAlignment="1">
      <alignment horizontal="center" vertical="top"/>
    </xf>
    <xf numFmtId="164" fontId="32" fillId="2" borderId="0" xfId="0" applyNumberFormat="1" applyFont="1" applyFill="1" applyBorder="1" applyAlignment="1">
      <alignment horizontal="center"/>
    </xf>
    <xf numFmtId="0" fontId="0" fillId="2" borderId="0" xfId="0" applyFill="1" applyBorder="1"/>
    <xf numFmtId="0" fontId="0" fillId="2" borderId="4" xfId="0" applyFill="1" applyBorder="1"/>
    <xf numFmtId="164" fontId="32" fillId="2" borderId="4" xfId="0" applyNumberFormat="1" applyFont="1" applyFill="1" applyBorder="1"/>
    <xf numFmtId="0" fontId="0" fillId="0" borderId="0" xfId="0"/>
    <xf numFmtId="0" fontId="0" fillId="0" borderId="0" xfId="0"/>
    <xf numFmtId="0" fontId="31" fillId="2" borderId="3" xfId="0" applyFont="1" applyFill="1" applyBorder="1" applyAlignment="1">
      <alignment horizontal="right"/>
    </xf>
    <xf numFmtId="0" fontId="32" fillId="2" borderId="0" xfId="0" applyFont="1" applyFill="1"/>
    <xf numFmtId="0" fontId="31" fillId="2" borderId="0" xfId="0" applyFont="1" applyFill="1"/>
    <xf numFmtId="0" fontId="31" fillId="2" borderId="0" xfId="0" applyFont="1" applyFill="1" applyAlignment="1">
      <alignment horizontal="right"/>
    </xf>
    <xf numFmtId="3" fontId="32" fillId="2" borderId="0" xfId="0" applyNumberFormat="1" applyFont="1" applyFill="1" applyBorder="1" applyAlignment="1">
      <alignment horizontal="center" vertical="top"/>
    </xf>
    <xf numFmtId="164" fontId="32" fillId="2" borderId="0" xfId="0" applyNumberFormat="1" applyFont="1" applyFill="1" applyBorder="1" applyAlignment="1">
      <alignment horizontal="center"/>
    </xf>
    <xf numFmtId="0" fontId="0" fillId="2" borderId="0" xfId="0" applyFill="1" applyBorder="1"/>
    <xf numFmtId="164" fontId="32" fillId="2" borderId="0" xfId="0" applyNumberFormat="1" applyFont="1" applyFill="1" applyBorder="1" applyAlignment="1">
      <alignment horizontal="center" vertical="top"/>
    </xf>
    <xf numFmtId="0" fontId="31" fillId="2" borderId="0" xfId="0" applyFont="1" applyFill="1" applyAlignment="1">
      <alignment horizontal="center"/>
    </xf>
    <xf numFmtId="0" fontId="32" fillId="2" borderId="0" xfId="0" applyFont="1" applyFill="1" applyBorder="1" applyAlignment="1">
      <alignment horizontal="center"/>
    </xf>
    <xf numFmtId="0" fontId="31" fillId="2" borderId="12" xfId="0" applyFont="1" applyFill="1" applyBorder="1" applyAlignment="1">
      <alignment horizontal="center"/>
    </xf>
    <xf numFmtId="0" fontId="0" fillId="0" borderId="0" xfId="0"/>
    <xf numFmtId="0" fontId="31" fillId="2" borderId="3" xfId="0" applyFont="1" applyFill="1" applyBorder="1" applyAlignment="1">
      <alignment horizontal="right"/>
    </xf>
    <xf numFmtId="0" fontId="32" fillId="2" borderId="0" xfId="0" applyFont="1" applyFill="1"/>
    <xf numFmtId="3" fontId="32" fillId="2" borderId="0" xfId="0" applyNumberFormat="1" applyFont="1" applyFill="1" applyBorder="1" applyAlignment="1">
      <alignment horizontal="center" vertical="top"/>
    </xf>
    <xf numFmtId="0" fontId="31" fillId="2" borderId="0" xfId="0" applyFont="1" applyFill="1" applyBorder="1" applyAlignment="1">
      <alignment horizontal="right"/>
    </xf>
    <xf numFmtId="164" fontId="32" fillId="2" borderId="0" xfId="0" applyNumberFormat="1" applyFont="1" applyFill="1" applyBorder="1" applyAlignment="1">
      <alignment horizontal="center"/>
    </xf>
    <xf numFmtId="0" fontId="0" fillId="2" borderId="0" xfId="0" applyFill="1" applyBorder="1"/>
    <xf numFmtId="164" fontId="32" fillId="2" borderId="0" xfId="0" applyNumberFormat="1" applyFont="1" applyFill="1" applyBorder="1" applyAlignment="1">
      <alignment horizontal="center" vertical="top"/>
    </xf>
    <xf numFmtId="0" fontId="32" fillId="2" borderId="0" xfId="0" applyFont="1" applyFill="1" applyBorder="1" applyAlignment="1">
      <alignment horizontal="center"/>
    </xf>
    <xf numFmtId="0" fontId="0" fillId="0" borderId="0" xfId="0"/>
    <xf numFmtId="3" fontId="32" fillId="2" borderId="0" xfId="0" applyNumberFormat="1" applyFont="1" applyFill="1" applyBorder="1" applyAlignment="1">
      <alignment horizontal="center" vertical="top"/>
    </xf>
    <xf numFmtId="164" fontId="32" fillId="2" borderId="0" xfId="0" applyNumberFormat="1" applyFont="1" applyFill="1" applyAlignment="1">
      <alignment horizontal="center" vertical="top"/>
    </xf>
    <xf numFmtId="0" fontId="31" fillId="2" borderId="0" xfId="0" applyFont="1" applyFill="1" applyBorder="1" applyAlignment="1">
      <alignment horizontal="right"/>
    </xf>
    <xf numFmtId="164" fontId="32" fillId="2" borderId="0" xfId="0" applyNumberFormat="1" applyFont="1" applyFill="1" applyBorder="1" applyAlignment="1">
      <alignment horizontal="center"/>
    </xf>
    <xf numFmtId="0" fontId="32" fillId="2" borderId="0" xfId="0" applyFont="1" applyFill="1" applyBorder="1" applyAlignment="1">
      <alignment horizontal="center"/>
    </xf>
    <xf numFmtId="0" fontId="31" fillId="2" borderId="0" xfId="0" applyFont="1" applyFill="1" applyBorder="1" applyAlignment="1">
      <alignment horizontal="center"/>
    </xf>
    <xf numFmtId="0" fontId="32" fillId="2" borderId="0" xfId="0" applyFont="1" applyFill="1"/>
    <xf numFmtId="0" fontId="31" fillId="2" borderId="0" xfId="0" applyFont="1" applyFill="1"/>
    <xf numFmtId="0" fontId="31" fillId="2" borderId="0" xfId="0" applyFont="1" applyFill="1" applyAlignment="1">
      <alignment horizontal="right"/>
    </xf>
    <xf numFmtId="164" fontId="32" fillId="2" borderId="0" xfId="0" applyNumberFormat="1" applyFont="1" applyFill="1" applyBorder="1" applyAlignment="1">
      <alignment horizontal="center"/>
    </xf>
    <xf numFmtId="0" fontId="32" fillId="2" borderId="0" xfId="0" applyFont="1" applyFill="1" applyBorder="1" applyAlignment="1">
      <alignment horizontal="center"/>
    </xf>
    <xf numFmtId="164" fontId="32" fillId="2" borderId="0" xfId="0" applyNumberFormat="1" applyFont="1" applyFill="1" applyAlignment="1">
      <alignment horizontal="center" wrapText="1"/>
    </xf>
    <xf numFmtId="0" fontId="0" fillId="2" borderId="12" xfId="0" applyFill="1" applyBorder="1"/>
    <xf numFmtId="0" fontId="0" fillId="0" borderId="0" xfId="0" applyBorder="1"/>
    <xf numFmtId="164" fontId="32" fillId="0" borderId="0" xfId="0" applyNumberFormat="1" applyFont="1" applyBorder="1" applyAlignment="1">
      <alignment horizontal="center"/>
    </xf>
    <xf numFmtId="0" fontId="31" fillId="2" borderId="4" xfId="0" applyFont="1" applyFill="1" applyBorder="1" applyAlignment="1">
      <alignment horizontal="right"/>
    </xf>
    <xf numFmtId="1" fontId="31" fillId="2" borderId="14" xfId="0" applyNumberFormat="1" applyFont="1" applyFill="1" applyBorder="1" applyAlignment="1">
      <alignment horizontal="center"/>
    </xf>
    <xf numFmtId="3" fontId="33" fillId="2" borderId="4" xfId="2" applyNumberFormat="1" applyFont="1" applyFill="1" applyBorder="1" applyAlignment="1">
      <alignment horizontal="center" vertical="top"/>
    </xf>
    <xf numFmtId="164" fontId="41" fillId="2" borderId="4" xfId="0" applyNumberFormat="1" applyFont="1" applyFill="1" applyBorder="1" applyAlignment="1">
      <alignment horizontal="center"/>
    </xf>
    <xf numFmtId="0" fontId="0" fillId="0" borderId="4" xfId="0" applyBorder="1"/>
    <xf numFmtId="164" fontId="32" fillId="0" borderId="4" xfId="0" applyNumberFormat="1" applyFont="1" applyBorder="1" applyAlignment="1">
      <alignment horizontal="center"/>
    </xf>
    <xf numFmtId="0" fontId="31" fillId="2" borderId="10" xfId="0" applyFont="1" applyFill="1" applyBorder="1" applyAlignment="1">
      <alignment horizontal="center" vertical="center" wrapText="1"/>
    </xf>
    <xf numFmtId="0" fontId="0" fillId="2" borderId="10" xfId="0" applyFill="1" applyBorder="1" applyAlignment="1">
      <alignment vertical="center"/>
    </xf>
    <xf numFmtId="0" fontId="32" fillId="2" borderId="10" xfId="0" applyFont="1" applyFill="1" applyBorder="1" applyAlignment="1">
      <alignment horizontal="center" vertical="center"/>
    </xf>
    <xf numFmtId="0" fontId="0" fillId="2" borderId="10" xfId="0" applyFill="1" applyBorder="1" applyAlignment="1"/>
    <xf numFmtId="0" fontId="42" fillId="2" borderId="0" xfId="0" applyFont="1" applyFill="1"/>
    <xf numFmtId="0" fontId="0" fillId="0" borderId="0" xfId="0"/>
    <xf numFmtId="0" fontId="0" fillId="2" borderId="0" xfId="0" applyFill="1"/>
    <xf numFmtId="0" fontId="0" fillId="0" borderId="0" xfId="0"/>
    <xf numFmtId="0" fontId="31" fillId="2" borderId="2" xfId="0" applyFont="1" applyFill="1" applyBorder="1" applyAlignment="1"/>
    <xf numFmtId="0" fontId="34" fillId="2" borderId="7" xfId="0" applyFont="1" applyFill="1" applyBorder="1"/>
    <xf numFmtId="0" fontId="32" fillId="2" borderId="0" xfId="0" applyFont="1" applyFill="1"/>
    <xf numFmtId="0" fontId="32" fillId="2" borderId="1" xfId="0" applyFont="1" applyFill="1" applyBorder="1"/>
    <xf numFmtId="0" fontId="31" fillId="2" borderId="0" xfId="0" applyFont="1" applyFill="1"/>
    <xf numFmtId="3" fontId="33" fillId="2" borderId="0" xfId="2" applyNumberFormat="1" applyFont="1" applyFill="1" applyBorder="1" applyAlignment="1">
      <alignment horizontal="center" vertical="top"/>
    </xf>
    <xf numFmtId="0" fontId="33" fillId="2" borderId="0" xfId="2" applyFont="1" applyFill="1" applyBorder="1" applyAlignment="1">
      <alignment horizontal="center" vertical="top"/>
    </xf>
    <xf numFmtId="0" fontId="0" fillId="0" borderId="0" xfId="0" applyFont="1"/>
    <xf numFmtId="0" fontId="36" fillId="2" borderId="6" xfId="0" applyFont="1" applyFill="1" applyBorder="1"/>
    <xf numFmtId="3" fontId="32" fillId="2" borderId="0" xfId="0" applyNumberFormat="1" applyFont="1" applyFill="1" applyBorder="1" applyAlignment="1">
      <alignment horizontal="center" vertical="top"/>
    </xf>
    <xf numFmtId="164" fontId="32" fillId="2" borderId="0" xfId="0" applyNumberFormat="1" applyFont="1" applyFill="1" applyAlignment="1">
      <alignment horizontal="center"/>
    </xf>
    <xf numFmtId="164" fontId="32" fillId="2" borderId="0" xfId="0" applyNumberFormat="1" applyFont="1" applyFill="1"/>
    <xf numFmtId="164" fontId="41" fillId="2" borderId="0" xfId="0" applyNumberFormat="1" applyFont="1" applyFill="1" applyAlignment="1">
      <alignment horizontal="center"/>
    </xf>
    <xf numFmtId="0" fontId="0" fillId="2" borderId="0" xfId="0" applyFill="1"/>
    <xf numFmtId="0" fontId="31" fillId="2" borderId="0" xfId="0" applyFont="1" applyFill="1" applyBorder="1" applyAlignment="1">
      <alignment horizontal="right"/>
    </xf>
    <xf numFmtId="0" fontId="31" fillId="2" borderId="0" xfId="0" applyFont="1" applyFill="1" applyBorder="1"/>
    <xf numFmtId="164" fontId="32" fillId="2" borderId="0" xfId="0" applyNumberFormat="1" applyFont="1" applyFill="1" applyBorder="1" applyAlignment="1">
      <alignment horizontal="center"/>
    </xf>
    <xf numFmtId="164" fontId="32" fillId="2" borderId="0" xfId="0" applyNumberFormat="1" applyFont="1" applyFill="1" applyBorder="1"/>
    <xf numFmtId="0" fontId="32" fillId="2" borderId="0" xfId="0" applyFont="1" applyFill="1" applyBorder="1"/>
    <xf numFmtId="164" fontId="41" fillId="2" borderId="0" xfId="0" applyNumberFormat="1" applyFont="1" applyFill="1" applyBorder="1" applyAlignment="1">
      <alignment horizontal="center"/>
    </xf>
    <xf numFmtId="0" fontId="0" fillId="2" borderId="0" xfId="0" applyFill="1" applyBorder="1"/>
    <xf numFmtId="0" fontId="32" fillId="2" borderId="0" xfId="0" applyFont="1" applyFill="1" applyBorder="1" applyAlignment="1">
      <alignment horizontal="right"/>
    </xf>
    <xf numFmtId="164" fontId="32" fillId="2" borderId="0" xfId="0" applyNumberFormat="1" applyFont="1" applyFill="1" applyBorder="1" applyAlignment="1">
      <alignment horizontal="center" vertical="top"/>
    </xf>
    <xf numFmtId="0" fontId="0" fillId="2" borderId="4" xfId="0" applyFill="1" applyBorder="1"/>
    <xf numFmtId="3" fontId="43" fillId="2" borderId="0" xfId="2" applyNumberFormat="1" applyFont="1" applyFill="1" applyBorder="1" applyAlignment="1">
      <alignment horizontal="center" vertical="top"/>
    </xf>
    <xf numFmtId="0" fontId="31" fillId="2" borderId="10" xfId="0" applyFont="1" applyFill="1" applyBorder="1"/>
    <xf numFmtId="164" fontId="32" fillId="2" borderId="10" xfId="0" applyNumberFormat="1" applyFont="1" applyFill="1" applyBorder="1" applyAlignment="1">
      <alignment horizontal="center"/>
    </xf>
    <xf numFmtId="0" fontId="32" fillId="2" borderId="0" xfId="0" applyFont="1" applyFill="1" applyBorder="1" applyAlignment="1">
      <alignment horizontal="center"/>
    </xf>
    <xf numFmtId="164" fontId="32" fillId="2" borderId="6" xfId="0" applyNumberFormat="1" applyFont="1" applyFill="1" applyBorder="1" applyAlignment="1">
      <alignment horizontal="center"/>
    </xf>
    <xf numFmtId="0" fontId="48" fillId="2" borderId="0" xfId="0" applyFont="1" applyFill="1"/>
    <xf numFmtId="0" fontId="32" fillId="2" borderId="0" xfId="0" applyFont="1" applyFill="1" applyBorder="1" applyAlignment="1">
      <alignment horizontal="left"/>
    </xf>
    <xf numFmtId="0" fontId="0" fillId="2" borderId="10" xfId="0" applyFill="1" applyBorder="1"/>
    <xf numFmtId="0" fontId="32" fillId="2" borderId="10" xfId="0" applyFont="1" applyFill="1" applyBorder="1"/>
    <xf numFmtId="0" fontId="39" fillId="2" borderId="0" xfId="0" applyFont="1" applyFill="1" applyBorder="1" applyAlignment="1">
      <alignment horizontal="center" vertical="center" wrapText="1"/>
    </xf>
    <xf numFmtId="1" fontId="39" fillId="2" borderId="0" xfId="0" applyNumberFormat="1" applyFont="1" applyFill="1" applyBorder="1" applyAlignment="1">
      <alignment horizontal="center" vertical="center" wrapText="1"/>
    </xf>
    <xf numFmtId="0" fontId="39" fillId="2" borderId="0" xfId="0" applyFont="1" applyFill="1" applyBorder="1" applyAlignment="1">
      <alignment horizontal="center" vertical="center"/>
    </xf>
    <xf numFmtId="164" fontId="32" fillId="2" borderId="0" xfId="0" applyNumberFormat="1" applyFont="1" applyFill="1" applyBorder="1" applyAlignment="1">
      <alignment horizontal="center" wrapText="1"/>
    </xf>
    <xf numFmtId="0" fontId="49" fillId="2" borderId="0" xfId="0" applyFont="1" applyFill="1" applyBorder="1"/>
    <xf numFmtId="164" fontId="32" fillId="2" borderId="1" xfId="0" applyNumberFormat="1" applyFont="1" applyFill="1" applyBorder="1" applyAlignment="1">
      <alignment horizontal="center"/>
    </xf>
    <xf numFmtId="3" fontId="33" fillId="2" borderId="1" xfId="2" applyNumberFormat="1" applyFont="1" applyFill="1" applyBorder="1" applyAlignment="1">
      <alignment horizontal="center" vertical="top"/>
    </xf>
    <xf numFmtId="0" fontId="41" fillId="2" borderId="0" xfId="0" applyFont="1" applyFill="1" applyBorder="1" applyAlignment="1">
      <alignment horizontal="right"/>
    </xf>
    <xf numFmtId="164" fontId="50" fillId="2" borderId="0" xfId="0" applyNumberFormat="1" applyFont="1" applyFill="1" applyBorder="1" applyAlignment="1">
      <alignment horizontal="center"/>
    </xf>
    <xf numFmtId="0" fontId="51" fillId="2" borderId="0" xfId="0" applyFont="1" applyFill="1" applyBorder="1"/>
    <xf numFmtId="0" fontId="51" fillId="2" borderId="0" xfId="0" applyFont="1" applyFill="1" applyBorder="1" applyAlignment="1">
      <alignment horizontal="right"/>
    </xf>
    <xf numFmtId="0" fontId="50" fillId="2" borderId="0" xfId="0" applyFont="1" applyFill="1" applyBorder="1" applyAlignment="1">
      <alignment horizontal="right"/>
    </xf>
    <xf numFmtId="0" fontId="32" fillId="2" borderId="12" xfId="0" applyFont="1" applyFill="1" applyBorder="1" applyAlignment="1">
      <alignment horizontal="center"/>
    </xf>
    <xf numFmtId="164" fontId="51" fillId="2" borderId="0" xfId="0" applyNumberFormat="1" applyFont="1" applyFill="1" applyBorder="1" applyAlignment="1">
      <alignment horizontal="center"/>
    </xf>
    <xf numFmtId="164" fontId="51" fillId="2" borderId="0" xfId="0" applyNumberFormat="1" applyFont="1" applyFill="1" applyBorder="1" applyAlignment="1">
      <alignment horizontal="center" vertical="top"/>
    </xf>
    <xf numFmtId="164" fontId="44" fillId="2" borderId="0" xfId="0" applyNumberFormat="1" applyFont="1" applyFill="1" applyBorder="1" applyAlignment="1">
      <alignment horizontal="center" vertical="top"/>
    </xf>
    <xf numFmtId="0" fontId="29" fillId="2" borderId="0" xfId="0" applyFont="1" applyFill="1" applyBorder="1"/>
    <xf numFmtId="0" fontId="29" fillId="2" borderId="0" xfId="0" applyFont="1" applyFill="1" applyBorder="1" applyAlignment="1">
      <alignment horizontal="right"/>
    </xf>
    <xf numFmtId="164" fontId="29" fillId="2" borderId="0" xfId="0" applyNumberFormat="1" applyFont="1" applyFill="1" applyBorder="1" applyAlignment="1">
      <alignment horizontal="center" vertical="top"/>
    </xf>
    <xf numFmtId="0" fontId="29" fillId="2" borderId="0" xfId="0" applyFont="1" applyFill="1" applyBorder="1" applyAlignment="1">
      <alignment horizontal="center"/>
    </xf>
    <xf numFmtId="164" fontId="29" fillId="2" borderId="0" xfId="0" applyNumberFormat="1" applyFont="1" applyFill="1" applyBorder="1" applyAlignment="1">
      <alignment horizontal="center"/>
    </xf>
    <xf numFmtId="0" fontId="29" fillId="2" borderId="3" xfId="0" applyFont="1" applyFill="1" applyBorder="1"/>
    <xf numFmtId="164" fontId="29" fillId="2" borderId="0" xfId="0" applyNumberFormat="1" applyFont="1" applyFill="1" applyAlignment="1">
      <alignment horizontal="center" vertical="top"/>
    </xf>
    <xf numFmtId="0" fontId="29" fillId="2" borderId="0" xfId="0" applyFont="1" applyFill="1" applyBorder="1" applyAlignment="1">
      <alignment horizontal="center" vertical="top"/>
    </xf>
    <xf numFmtId="0" fontId="29" fillId="2" borderId="0" xfId="0" applyFont="1" applyFill="1"/>
    <xf numFmtId="3" fontId="29" fillId="2" borderId="0" xfId="0" applyNumberFormat="1" applyFont="1" applyFill="1" applyBorder="1" applyAlignment="1">
      <alignment horizontal="center" vertical="top"/>
    </xf>
    <xf numFmtId="0" fontId="29" fillId="2" borderId="3" xfId="0" applyFont="1" applyFill="1" applyBorder="1" applyAlignment="1">
      <alignment horizontal="left"/>
    </xf>
    <xf numFmtId="164" fontId="29" fillId="2" borderId="0" xfId="0" applyNumberFormat="1" applyFont="1" applyFill="1" applyAlignment="1">
      <alignment horizontal="center"/>
    </xf>
    <xf numFmtId="164" fontId="29" fillId="2" borderId="0" xfId="0" applyNumberFormat="1" applyFont="1" applyFill="1" applyBorder="1"/>
    <xf numFmtId="0" fontId="29" fillId="2" borderId="4" xfId="0" applyFont="1" applyFill="1" applyBorder="1"/>
    <xf numFmtId="0" fontId="29" fillId="2" borderId="5" xfId="0" applyFont="1" applyFill="1" applyBorder="1" applyAlignment="1">
      <alignment horizontal="right"/>
    </xf>
    <xf numFmtId="0" fontId="29" fillId="2" borderId="4" xfId="0" applyFont="1" applyFill="1" applyBorder="1" applyAlignment="1">
      <alignment horizontal="right"/>
    </xf>
    <xf numFmtId="164" fontId="29" fillId="2" borderId="4" xfId="0" applyNumberFormat="1" applyFont="1" applyFill="1" applyBorder="1" applyAlignment="1">
      <alignment horizontal="center" vertical="top"/>
    </xf>
    <xf numFmtId="0" fontId="29" fillId="2" borderId="4" xfId="0" applyFont="1" applyFill="1" applyBorder="1" applyAlignment="1">
      <alignment horizontal="center"/>
    </xf>
    <xf numFmtId="164" fontId="29" fillId="2" borderId="4" xfId="0" applyNumberFormat="1" applyFont="1" applyFill="1" applyBorder="1" applyAlignment="1">
      <alignment horizontal="center"/>
    </xf>
    <xf numFmtId="0" fontId="41" fillId="2" borderId="0" xfId="0" applyFont="1" applyFill="1" applyBorder="1" applyAlignment="1">
      <alignment horizontal="center"/>
    </xf>
    <xf numFmtId="0" fontId="29" fillId="2" borderId="3" xfId="0" applyFont="1" applyFill="1" applyBorder="1" applyAlignment="1">
      <alignment horizontal="right"/>
    </xf>
    <xf numFmtId="0" fontId="28" fillId="2" borderId="3" xfId="0" applyFont="1" applyFill="1" applyBorder="1"/>
    <xf numFmtId="0" fontId="28" fillId="2" borderId="0" xfId="0" applyFont="1" applyFill="1" applyAlignment="1">
      <alignment horizontal="center"/>
    </xf>
    <xf numFmtId="164" fontId="28" fillId="2" borderId="0" xfId="0" applyNumberFormat="1" applyFont="1" applyFill="1" applyAlignment="1">
      <alignment horizontal="center"/>
    </xf>
    <xf numFmtId="0" fontId="28" fillId="2" borderId="0" xfId="0" applyFont="1" applyFill="1" applyBorder="1" applyAlignment="1">
      <alignment horizontal="center"/>
    </xf>
    <xf numFmtId="164" fontId="28" fillId="2" borderId="0" xfId="0" applyNumberFormat="1" applyFont="1" applyFill="1" applyBorder="1" applyAlignment="1">
      <alignment horizontal="center"/>
    </xf>
    <xf numFmtId="0" fontId="29" fillId="2" borderId="0" xfId="0" applyFont="1" applyFill="1" applyBorder="1" applyAlignment="1">
      <alignment horizontal="left"/>
    </xf>
    <xf numFmtId="0" fontId="32" fillId="2" borderId="12" xfId="0" applyFont="1" applyFill="1" applyBorder="1" applyAlignment="1"/>
    <xf numFmtId="0" fontId="31" fillId="2" borderId="1" xfId="0" applyFont="1" applyFill="1" applyBorder="1" applyAlignment="1"/>
    <xf numFmtId="0" fontId="28" fillId="2" borderId="0" xfId="0" applyFont="1" applyFill="1" applyBorder="1"/>
    <xf numFmtId="0" fontId="51" fillId="2" borderId="0" xfId="0" applyFont="1" applyFill="1" applyBorder="1" applyAlignment="1">
      <alignment horizontal="center"/>
    </xf>
    <xf numFmtId="0" fontId="28" fillId="2" borderId="0" xfId="0" applyFont="1" applyFill="1"/>
    <xf numFmtId="164" fontId="28" fillId="2" borderId="0" xfId="0" applyNumberFormat="1" applyFont="1" applyFill="1" applyAlignment="1">
      <alignment horizontal="center" vertical="top"/>
    </xf>
    <xf numFmtId="1" fontId="28" fillId="2" borderId="0" xfId="0" applyNumberFormat="1" applyFont="1" applyFill="1" applyAlignment="1">
      <alignment horizontal="center" vertical="top"/>
    </xf>
    <xf numFmtId="1" fontId="31" fillId="2" borderId="0" xfId="0" applyNumberFormat="1" applyFont="1" applyFill="1" applyAlignment="1">
      <alignment horizontal="center"/>
    </xf>
    <xf numFmtId="0" fontId="28" fillId="2" borderId="3" xfId="0" applyFont="1" applyFill="1" applyBorder="1" applyAlignment="1">
      <alignment horizontal="left"/>
    </xf>
    <xf numFmtId="164" fontId="28" fillId="2" borderId="0" xfId="0" applyNumberFormat="1" applyFont="1" applyFill="1" applyBorder="1"/>
    <xf numFmtId="0" fontId="28" fillId="2" borderId="0" xfId="0" applyFont="1" applyFill="1" applyBorder="1" applyAlignment="1">
      <alignment horizontal="left"/>
    </xf>
    <xf numFmtId="0" fontId="28" fillId="2" borderId="3" xfId="0" applyFont="1" applyFill="1" applyBorder="1" applyAlignment="1">
      <alignment horizontal="right"/>
    </xf>
    <xf numFmtId="0" fontId="41" fillId="2" borderId="12" xfId="0" applyFont="1" applyFill="1" applyBorder="1" applyAlignment="1">
      <alignment horizontal="center"/>
    </xf>
    <xf numFmtId="0" fontId="32" fillId="3" borderId="0" xfId="0" applyFont="1" applyFill="1" applyBorder="1" applyAlignment="1"/>
    <xf numFmtId="0" fontId="33" fillId="2" borderId="12" xfId="2" applyFont="1" applyFill="1" applyBorder="1" applyAlignment="1">
      <alignment horizontal="center" vertical="top"/>
    </xf>
    <xf numFmtId="0" fontId="52" fillId="2" borderId="0" xfId="0" applyFont="1" applyFill="1"/>
    <xf numFmtId="0" fontId="48" fillId="2" borderId="0" xfId="0" applyFont="1" applyFill="1" applyBorder="1"/>
    <xf numFmtId="164" fontId="27" fillId="2" borderId="10" xfId="0" applyNumberFormat="1" applyFont="1" applyFill="1" applyBorder="1" applyAlignment="1">
      <alignment horizontal="center"/>
    </xf>
    <xf numFmtId="164" fontId="27" fillId="2" borderId="0" xfId="0" applyNumberFormat="1" applyFont="1" applyFill="1" applyBorder="1" applyAlignment="1">
      <alignment horizontal="center"/>
    </xf>
    <xf numFmtId="0" fontId="27" fillId="2" borderId="0" xfId="0" applyFont="1" applyFill="1" applyBorder="1" applyAlignment="1">
      <alignment horizontal="center"/>
    </xf>
    <xf numFmtId="164" fontId="27" fillId="2" borderId="0" xfId="0" applyNumberFormat="1" applyFont="1" applyFill="1" applyAlignment="1">
      <alignment horizontal="center"/>
    </xf>
    <xf numFmtId="164" fontId="27" fillId="2" borderId="0" xfId="0" applyNumberFormat="1" applyFont="1" applyFill="1" applyBorder="1" applyAlignment="1">
      <alignment horizontal="center" vertical="top"/>
    </xf>
    <xf numFmtId="164" fontId="27" fillId="2" borderId="0" xfId="0" applyNumberFormat="1" applyFont="1" applyFill="1" applyAlignment="1">
      <alignment horizontal="center" vertical="top"/>
    </xf>
    <xf numFmtId="164" fontId="27" fillId="2" borderId="4" xfId="0" applyNumberFormat="1" applyFont="1" applyFill="1" applyBorder="1" applyAlignment="1">
      <alignment horizontal="center" vertical="top"/>
    </xf>
    <xf numFmtId="0" fontId="0" fillId="2" borderId="0" xfId="0" applyFont="1" applyFill="1"/>
    <xf numFmtId="0" fontId="27" fillId="2" borderId="0" xfId="0" applyFont="1" applyFill="1" applyAlignment="1">
      <alignment horizontal="center"/>
    </xf>
    <xf numFmtId="164" fontId="0" fillId="2" borderId="10" xfId="0" applyNumberFormat="1" applyFill="1" applyBorder="1"/>
    <xf numFmtId="164" fontId="0" fillId="2" borderId="0" xfId="0" applyNumberFormat="1" applyFill="1" applyBorder="1" applyAlignment="1">
      <alignment horizontal="center"/>
    </xf>
    <xf numFmtId="164" fontId="0" fillId="2" borderId="0" xfId="0" applyNumberFormat="1" applyFill="1"/>
    <xf numFmtId="0" fontId="27" fillId="2" borderId="12" xfId="0" applyFont="1" applyFill="1" applyBorder="1" applyAlignment="1">
      <alignment horizontal="center"/>
    </xf>
    <xf numFmtId="164" fontId="51" fillId="2" borderId="12" xfId="0" applyNumberFormat="1" applyFont="1" applyFill="1" applyBorder="1" applyAlignment="1">
      <alignment horizontal="center"/>
    </xf>
    <xf numFmtId="0" fontId="28" fillId="2" borderId="0" xfId="0" applyFont="1" applyFill="1" applyBorder="1" applyAlignment="1">
      <alignment horizontal="right"/>
    </xf>
    <xf numFmtId="0" fontId="0" fillId="2" borderId="12" xfId="0" applyFill="1" applyBorder="1" applyAlignment="1">
      <alignment horizontal="center"/>
    </xf>
    <xf numFmtId="0" fontId="0" fillId="2" borderId="0" xfId="0" applyFont="1" applyFill="1" applyBorder="1"/>
    <xf numFmtId="0" fontId="0" fillId="2" borderId="0" xfId="0" applyFont="1" applyFill="1" applyBorder="1" applyAlignment="1">
      <alignment horizontal="center"/>
    </xf>
    <xf numFmtId="1" fontId="27" fillId="2" borderId="12" xfId="0" applyNumberFormat="1" applyFont="1" applyFill="1" applyBorder="1" applyAlignment="1">
      <alignment horizontal="center"/>
    </xf>
    <xf numFmtId="1" fontId="27" fillId="2" borderId="0" xfId="0" applyNumberFormat="1" applyFont="1" applyFill="1" applyBorder="1" applyAlignment="1">
      <alignment horizontal="center"/>
    </xf>
    <xf numFmtId="0" fontId="26" fillId="2" borderId="0" xfId="0" quotePrefix="1" applyFont="1" applyFill="1"/>
    <xf numFmtId="164" fontId="26" fillId="2" borderId="0" xfId="0" applyNumberFormat="1" applyFont="1" applyFill="1" applyBorder="1" applyAlignment="1">
      <alignment horizontal="center"/>
    </xf>
    <xf numFmtId="0" fontId="26" fillId="2" borderId="0" xfId="0" applyFont="1" applyFill="1" applyBorder="1" applyAlignment="1">
      <alignment horizontal="center"/>
    </xf>
    <xf numFmtId="1" fontId="26" fillId="2" borderId="0" xfId="0" applyNumberFormat="1" applyFont="1" applyFill="1" applyBorder="1" applyAlignment="1">
      <alignment horizontal="center"/>
    </xf>
    <xf numFmtId="1" fontId="0" fillId="2" borderId="0" xfId="0" applyNumberFormat="1" applyFill="1"/>
    <xf numFmtId="164" fontId="26" fillId="2" borderId="10" xfId="0" applyNumberFormat="1" applyFont="1" applyFill="1" applyBorder="1" applyAlignment="1">
      <alignment horizontal="center"/>
    </xf>
    <xf numFmtId="0" fontId="26" fillId="2" borderId="0" xfId="0" applyFont="1" applyFill="1" applyBorder="1"/>
    <xf numFmtId="0" fontId="26" fillId="2" borderId="0" xfId="0" applyFont="1" applyFill="1"/>
    <xf numFmtId="0" fontId="26" fillId="2" borderId="3" xfId="0" applyFont="1" applyFill="1" applyBorder="1"/>
    <xf numFmtId="0" fontId="25" fillId="2" borderId="0" xfId="0" applyFont="1" applyFill="1"/>
    <xf numFmtId="0" fontId="25" fillId="2" borderId="0" xfId="0" applyFont="1" applyFill="1" applyBorder="1" applyAlignment="1">
      <alignment horizontal="left"/>
    </xf>
    <xf numFmtId="0" fontId="25" fillId="2" borderId="12" xfId="0" applyFont="1" applyFill="1" applyBorder="1" applyAlignment="1">
      <alignment horizontal="center"/>
    </xf>
    <xf numFmtId="1" fontId="25" fillId="2" borderId="0" xfId="0" applyNumberFormat="1" applyFont="1" applyFill="1" applyBorder="1" applyAlignment="1">
      <alignment horizontal="center"/>
    </xf>
    <xf numFmtId="164" fontId="25" fillId="2" borderId="0" xfId="0" applyNumberFormat="1" applyFont="1" applyFill="1" applyBorder="1" applyAlignment="1">
      <alignment horizontal="center"/>
    </xf>
    <xf numFmtId="0" fontId="25" fillId="2" borderId="3" xfId="0" applyFont="1" applyFill="1" applyBorder="1" applyAlignment="1">
      <alignment vertical="center"/>
    </xf>
    <xf numFmtId="0" fontId="33" fillId="2" borderId="0" xfId="2" applyFont="1" applyFill="1" applyBorder="1" applyAlignment="1">
      <alignment horizontal="center" vertical="center"/>
    </xf>
    <xf numFmtId="0" fontId="32" fillId="2" borderId="0" xfId="0" applyFont="1" applyFill="1" applyAlignment="1">
      <alignment horizontal="center" vertical="center"/>
    </xf>
    <xf numFmtId="1" fontId="32" fillId="2" borderId="0" xfId="0" applyNumberFormat="1" applyFont="1" applyFill="1" applyBorder="1" applyAlignment="1">
      <alignment horizontal="center" vertical="center"/>
    </xf>
    <xf numFmtId="0" fontId="25" fillId="2" borderId="0" xfId="0" applyFont="1" applyFill="1" applyBorder="1" applyAlignment="1">
      <alignment horizontal="center"/>
    </xf>
    <xf numFmtId="0" fontId="25" fillId="2" borderId="0" xfId="0" applyFont="1" applyFill="1" applyBorder="1"/>
    <xf numFmtId="0" fontId="25" fillId="2" borderId="3" xfId="0" applyFont="1" applyFill="1" applyBorder="1" applyAlignment="1">
      <alignment horizontal="left"/>
    </xf>
    <xf numFmtId="0" fontId="25" fillId="2" borderId="0" xfId="0" applyFont="1" applyFill="1" applyBorder="1" applyAlignment="1">
      <alignment vertical="center"/>
    </xf>
    <xf numFmtId="164" fontId="42" fillId="2" borderId="0" xfId="0" applyNumberFormat="1" applyFont="1" applyFill="1"/>
    <xf numFmtId="0" fontId="25" fillId="2" borderId="0" xfId="0" quotePrefix="1" applyFont="1" applyFill="1"/>
    <xf numFmtId="0" fontId="24" fillId="2" borderId="0" xfId="0" applyFont="1" applyFill="1"/>
    <xf numFmtId="0" fontId="24" fillId="2" borderId="0" xfId="0" applyFont="1" applyFill="1" applyBorder="1"/>
    <xf numFmtId="164" fontId="24" fillId="2" borderId="0" xfId="0" applyNumberFormat="1" applyFont="1" applyFill="1" applyAlignment="1">
      <alignment horizontal="center"/>
    </xf>
    <xf numFmtId="0" fontId="24" fillId="2" borderId="0" xfId="0" applyFont="1" applyFill="1" applyAlignment="1">
      <alignment horizontal="center"/>
    </xf>
    <xf numFmtId="0" fontId="23" fillId="2" borderId="0" xfId="0" applyFont="1" applyFill="1"/>
    <xf numFmtId="0" fontId="23" fillId="2" borderId="12" xfId="0" applyFont="1" applyFill="1" applyBorder="1" applyAlignment="1">
      <alignment horizontal="center"/>
    </xf>
    <xf numFmtId="164" fontId="23" fillId="2" borderId="0" xfId="0" applyNumberFormat="1" applyFont="1" applyFill="1" applyAlignment="1">
      <alignment horizontal="center"/>
    </xf>
    <xf numFmtId="164" fontId="23" fillId="2" borderId="0" xfId="0" applyNumberFormat="1" applyFont="1" applyFill="1" applyBorder="1" applyAlignment="1">
      <alignment horizontal="center"/>
    </xf>
    <xf numFmtId="0" fontId="23" fillId="2" borderId="0" xfId="0" applyFont="1" applyFill="1" applyBorder="1" applyAlignment="1">
      <alignment horizontal="left"/>
    </xf>
    <xf numFmtId="0" fontId="31" fillId="2" borderId="0" xfId="0" applyFont="1" applyFill="1" applyBorder="1" applyAlignment="1">
      <alignment horizontal="left"/>
    </xf>
    <xf numFmtId="0" fontId="31" fillId="2" borderId="12" xfId="0" applyFont="1" applyFill="1" applyBorder="1" applyAlignment="1">
      <alignment horizontal="left"/>
    </xf>
    <xf numFmtId="0" fontId="23" fillId="2" borderId="0" xfId="0" applyFont="1" applyFill="1" applyAlignment="1">
      <alignment horizontal="left"/>
    </xf>
    <xf numFmtId="0" fontId="22" fillId="2" borderId="0" xfId="0" applyFont="1" applyFill="1" applyBorder="1"/>
    <xf numFmtId="164" fontId="42" fillId="2" borderId="0" xfId="0" applyNumberFormat="1" applyFont="1" applyFill="1" applyBorder="1"/>
    <xf numFmtId="164" fontId="22" fillId="2" borderId="0" xfId="0" applyNumberFormat="1" applyFont="1" applyFill="1" applyBorder="1" applyAlignment="1">
      <alignment horizontal="center"/>
    </xf>
    <xf numFmtId="0" fontId="22" fillId="2" borderId="0" xfId="0" applyFont="1" applyFill="1" applyAlignment="1">
      <alignment horizontal="center"/>
    </xf>
    <xf numFmtId="0" fontId="22" fillId="2" borderId="0" xfId="0" applyFont="1" applyFill="1"/>
    <xf numFmtId="164" fontId="22" fillId="2" borderId="0" xfId="0" applyNumberFormat="1" applyFont="1" applyFill="1"/>
    <xf numFmtId="164" fontId="22" fillId="2" borderId="0" xfId="0" applyNumberFormat="1" applyFont="1" applyFill="1" applyBorder="1"/>
    <xf numFmtId="164" fontId="22" fillId="2" borderId="0" xfId="0" applyNumberFormat="1" applyFont="1" applyFill="1" applyAlignment="1">
      <alignment horizontal="center"/>
    </xf>
    <xf numFmtId="3" fontId="22" fillId="2" borderId="0" xfId="0" applyNumberFormat="1" applyFont="1" applyFill="1" applyBorder="1" applyAlignment="1">
      <alignment horizontal="center" vertical="top"/>
    </xf>
    <xf numFmtId="164" fontId="22" fillId="2" borderId="0" xfId="0" applyNumberFormat="1" applyFont="1" applyFill="1" applyAlignment="1">
      <alignment horizontal="center" vertical="top"/>
    </xf>
    <xf numFmtId="0" fontId="67" fillId="11" borderId="0" xfId="0" applyFont="1" applyFill="1" applyBorder="1" applyAlignment="1">
      <alignment vertical="center"/>
    </xf>
    <xf numFmtId="0" fontId="21" fillId="11" borderId="3" xfId="0" applyFont="1" applyFill="1" applyBorder="1"/>
    <xf numFmtId="164" fontId="21" fillId="11" borderId="0" xfId="0" applyNumberFormat="1" applyFont="1" applyFill="1" applyAlignment="1">
      <alignment horizontal="center"/>
    </xf>
    <xf numFmtId="0" fontId="21" fillId="11" borderId="0" xfId="0" applyFont="1" applyFill="1"/>
    <xf numFmtId="164" fontId="21" fillId="11" borderId="0" xfId="0" applyNumberFormat="1" applyFont="1" applyFill="1" applyBorder="1" applyAlignment="1">
      <alignment horizontal="center"/>
    </xf>
    <xf numFmtId="164" fontId="21" fillId="11" borderId="0" xfId="0" applyNumberFormat="1" applyFont="1" applyFill="1" applyAlignment="1">
      <alignment horizontal="center" vertical="top"/>
    </xf>
    <xf numFmtId="0" fontId="0" fillId="11" borderId="0" xfId="0" applyFill="1" applyBorder="1"/>
    <xf numFmtId="0" fontId="31" fillId="2" borderId="24" xfId="133" applyFont="1" applyFill="1" applyBorder="1" applyAlignment="1">
      <alignment wrapText="1"/>
    </xf>
    <xf numFmtId="164" fontId="21" fillId="2" borderId="0" xfId="0" applyNumberFormat="1" applyFont="1" applyFill="1" applyAlignment="1">
      <alignment horizontal="center" vertical="top"/>
    </xf>
    <xf numFmtId="164" fontId="21" fillId="2" borderId="0" xfId="0" applyNumberFormat="1" applyFont="1" applyFill="1" applyAlignment="1">
      <alignment horizontal="center"/>
    </xf>
    <xf numFmtId="0" fontId="21" fillId="2" borderId="0" xfId="0" applyFont="1" applyFill="1" applyBorder="1"/>
    <xf numFmtId="164" fontId="21" fillId="2" borderId="0" xfId="0" applyNumberFormat="1" applyFont="1" applyFill="1" applyBorder="1"/>
    <xf numFmtId="0" fontId="21" fillId="2" borderId="0" xfId="0" applyFont="1" applyFill="1"/>
    <xf numFmtId="164" fontId="21" fillId="2" borderId="0" xfId="0" applyNumberFormat="1" applyFont="1" applyFill="1" applyBorder="1" applyAlignment="1">
      <alignment horizontal="center" vertical="top"/>
    </xf>
    <xf numFmtId="0" fontId="21" fillId="2" borderId="0" xfId="0" applyFont="1" applyFill="1" applyBorder="1" applyAlignment="1">
      <alignment horizontal="right"/>
    </xf>
    <xf numFmtId="0" fontId="21" fillId="2" borderId="0" xfId="0" applyFont="1" applyFill="1" applyBorder="1" applyAlignment="1">
      <alignment horizontal="center"/>
    </xf>
    <xf numFmtId="164" fontId="21" fillId="2" borderId="0" xfId="0" applyNumberFormat="1" applyFont="1" applyFill="1" applyBorder="1" applyAlignment="1">
      <alignment horizontal="center"/>
    </xf>
    <xf numFmtId="0" fontId="21" fillId="2" borderId="24" xfId="133" applyFill="1" applyBorder="1" applyAlignment="1">
      <alignment wrapText="1"/>
    </xf>
    <xf numFmtId="0" fontId="21" fillId="2" borderId="0" xfId="0" applyFont="1" applyFill="1" applyBorder="1" applyAlignment="1">
      <alignment horizontal="center" vertical="top"/>
    </xf>
    <xf numFmtId="0" fontId="31" fillId="2" borderId="24" xfId="133" applyFont="1" applyFill="1" applyBorder="1" applyAlignment="1">
      <alignment vertical="top" wrapText="1"/>
    </xf>
    <xf numFmtId="3" fontId="21" fillId="2" borderId="0" xfId="0" applyNumberFormat="1" applyFont="1" applyFill="1" applyBorder="1" applyAlignment="1">
      <alignment horizontal="center" vertical="top"/>
    </xf>
    <xf numFmtId="0" fontId="31" fillId="2" borderId="24" xfId="133" applyFont="1" applyFill="1" applyBorder="1"/>
    <xf numFmtId="0" fontId="21" fillId="2" borderId="24" xfId="133" applyFont="1" applyFill="1" applyBorder="1"/>
    <xf numFmtId="0" fontId="21" fillId="2" borderId="24" xfId="133" applyFont="1" applyFill="1" applyBorder="1" applyAlignment="1">
      <alignment wrapText="1"/>
    </xf>
    <xf numFmtId="164" fontId="21" fillId="2" borderId="0" xfId="146" applyNumberFormat="1" applyFont="1" applyFill="1" applyBorder="1" applyAlignment="1">
      <alignment horizontal="center"/>
    </xf>
    <xf numFmtId="0" fontId="21" fillId="2" borderId="0" xfId="133" applyFill="1" applyBorder="1" applyAlignment="1">
      <alignment horizontal="center"/>
    </xf>
    <xf numFmtId="0" fontId="32" fillId="11" borderId="3" xfId="0" applyFont="1" applyFill="1" applyBorder="1" applyAlignment="1">
      <alignment horizontal="right"/>
    </xf>
    <xf numFmtId="0" fontId="33" fillId="11" borderId="0" xfId="2" applyFont="1" applyFill="1" applyBorder="1" applyAlignment="1">
      <alignment horizontal="center" vertical="top"/>
    </xf>
    <xf numFmtId="164" fontId="32" fillId="11" borderId="0" xfId="0" applyNumberFormat="1" applyFont="1" applyFill="1" applyAlignment="1">
      <alignment horizontal="center" vertical="top"/>
    </xf>
    <xf numFmtId="164" fontId="0" fillId="11" borderId="0" xfId="0" applyNumberFormat="1" applyFill="1" applyBorder="1"/>
    <xf numFmtId="164" fontId="32" fillId="11" borderId="0" xfId="0" applyNumberFormat="1" applyFont="1" applyFill="1" applyBorder="1" applyAlignment="1">
      <alignment horizontal="center"/>
    </xf>
    <xf numFmtId="0" fontId="67" fillId="11" borderId="24" xfId="0" applyFont="1" applyFill="1" applyBorder="1" applyAlignment="1">
      <alignment vertical="center"/>
    </xf>
    <xf numFmtId="0" fontId="20" fillId="11" borderId="3" xfId="0" applyFont="1" applyFill="1" applyBorder="1"/>
    <xf numFmtId="164" fontId="20" fillId="11" borderId="0" xfId="0" applyNumberFormat="1" applyFont="1" applyFill="1" applyBorder="1" applyAlignment="1">
      <alignment horizontal="center"/>
    </xf>
    <xf numFmtId="0" fontId="20" fillId="2" borderId="0" xfId="0" applyFont="1" applyFill="1" applyBorder="1"/>
    <xf numFmtId="0" fontId="20" fillId="11" borderId="0" xfId="0" applyFont="1" applyFill="1" applyBorder="1"/>
    <xf numFmtId="0" fontId="31" fillId="2" borderId="24" xfId="242" applyFont="1" applyFill="1" applyBorder="1" applyAlignment="1">
      <alignment wrapText="1"/>
    </xf>
    <xf numFmtId="0" fontId="20" fillId="2" borderId="24" xfId="0" applyFont="1" applyFill="1" applyBorder="1"/>
    <xf numFmtId="0" fontId="20" fillId="2" borderId="24" xfId="242" applyFill="1" applyBorder="1" applyAlignment="1">
      <alignment wrapText="1"/>
    </xf>
    <xf numFmtId="0" fontId="31" fillId="2" borderId="3" xfId="242" applyFont="1" applyFill="1" applyBorder="1" applyAlignment="1">
      <alignment horizontal="right"/>
    </xf>
    <xf numFmtId="0" fontId="20" fillId="2" borderId="3" xfId="242" applyFill="1" applyBorder="1"/>
    <xf numFmtId="0" fontId="31" fillId="2" borderId="24" xfId="242" applyFont="1" applyFill="1" applyBorder="1"/>
    <xf numFmtId="0" fontId="20" fillId="2" borderId="24" xfId="242" applyFont="1" applyFill="1" applyBorder="1"/>
    <xf numFmtId="0" fontId="20" fillId="2" borderId="3" xfId="242" applyFont="1" applyFill="1" applyBorder="1"/>
    <xf numFmtId="0" fontId="53" fillId="2" borderId="0" xfId="146" applyFont="1" applyFill="1" applyBorder="1"/>
    <xf numFmtId="164" fontId="20" fillId="2" borderId="0" xfId="146" applyNumberFormat="1" applyFont="1" applyFill="1" applyBorder="1" applyAlignment="1">
      <alignment horizontal="center"/>
    </xf>
    <xf numFmtId="0" fontId="20" fillId="2" borderId="0" xfId="242" applyFill="1" applyBorder="1"/>
    <xf numFmtId="0" fontId="20" fillId="2" borderId="0" xfId="242" applyFill="1" applyBorder="1" applyAlignment="1">
      <alignment horizontal="center"/>
    </xf>
    <xf numFmtId="1" fontId="20" fillId="2" borderId="0" xfId="146" applyNumberFormat="1" applyFont="1" applyFill="1" applyBorder="1" applyAlignment="1">
      <alignment horizontal="center"/>
    </xf>
    <xf numFmtId="1" fontId="31" fillId="2" borderId="0" xfId="146" applyNumberFormat="1" applyFont="1" applyFill="1" applyBorder="1" applyAlignment="1">
      <alignment horizontal="center"/>
    </xf>
    <xf numFmtId="0" fontId="31" fillId="2" borderId="0" xfId="242" applyFont="1" applyFill="1" applyBorder="1" applyAlignment="1">
      <alignment horizontal="center"/>
    </xf>
    <xf numFmtId="0" fontId="31" fillId="2" borderId="24" xfId="242" applyFont="1" applyFill="1" applyBorder="1" applyAlignment="1">
      <alignment vertical="center" wrapText="1"/>
    </xf>
    <xf numFmtId="0" fontId="19" fillId="2" borderId="24" xfId="242" applyFont="1" applyFill="1" applyBorder="1" applyAlignment="1">
      <alignment vertical="center" wrapText="1"/>
    </xf>
    <xf numFmtId="0" fontId="31" fillId="2" borderId="24" xfId="242" applyFont="1" applyFill="1" applyBorder="1" applyAlignment="1">
      <alignment vertical="top" wrapText="1"/>
    </xf>
    <xf numFmtId="0" fontId="21" fillId="11" borderId="0" xfId="0" applyFont="1" applyFill="1" applyBorder="1" applyAlignment="1">
      <alignment horizontal="right"/>
    </xf>
    <xf numFmtId="0" fontId="31" fillId="2" borderId="0" xfId="133" applyFont="1" applyFill="1" applyBorder="1" applyAlignment="1">
      <alignment horizontal="right"/>
    </xf>
    <xf numFmtId="0" fontId="21" fillId="2" borderId="0" xfId="133" applyFill="1" applyBorder="1"/>
    <xf numFmtId="0" fontId="21" fillId="2" borderId="0" xfId="133" applyFont="1" applyFill="1" applyBorder="1"/>
    <xf numFmtId="0" fontId="39" fillId="2" borderId="9" xfId="0" applyFont="1" applyFill="1" applyBorder="1" applyAlignment="1">
      <alignment horizontal="center" vertical="center"/>
    </xf>
    <xf numFmtId="164" fontId="18" fillId="2" borderId="12" xfId="0" applyNumberFormat="1" applyFont="1" applyFill="1" applyBorder="1" applyAlignment="1">
      <alignment horizontal="center"/>
    </xf>
    <xf numFmtId="0" fontId="18" fillId="2" borderId="24" xfId="242" applyFont="1" applyFill="1" applyBorder="1" applyAlignment="1">
      <alignment vertical="center" wrapText="1"/>
    </xf>
    <xf numFmtId="0" fontId="18" fillId="2" borderId="24" xfId="242" applyFont="1" applyFill="1" applyBorder="1" applyAlignment="1">
      <alignment vertical="top" wrapText="1"/>
    </xf>
    <xf numFmtId="0" fontId="18" fillId="2" borderId="0" xfId="0" applyFont="1" applyFill="1" applyAlignment="1">
      <alignment horizontal="center"/>
    </xf>
    <xf numFmtId="164" fontId="18" fillId="2" borderId="0" xfId="0" applyNumberFormat="1" applyFont="1" applyFill="1" applyBorder="1" applyAlignment="1">
      <alignment horizontal="center"/>
    </xf>
    <xf numFmtId="0" fontId="18" fillId="2" borderId="0" xfId="0" applyFont="1" applyFill="1" applyBorder="1" applyAlignment="1">
      <alignment horizontal="center"/>
    </xf>
    <xf numFmtId="3" fontId="18" fillId="2" borderId="0" xfId="0" applyNumberFormat="1" applyFont="1" applyFill="1" applyBorder="1" applyAlignment="1">
      <alignment horizontal="center" vertical="top"/>
    </xf>
    <xf numFmtId="164" fontId="18" fillId="2" borderId="0" xfId="0" applyNumberFormat="1" applyFont="1" applyFill="1" applyBorder="1" applyAlignment="1">
      <alignment horizontal="center" vertical="top"/>
    </xf>
    <xf numFmtId="0" fontId="18" fillId="2" borderId="10" xfId="0" applyFont="1" applyFill="1" applyBorder="1" applyAlignment="1">
      <alignment horizontal="center"/>
    </xf>
    <xf numFmtId="0" fontId="18" fillId="2" borderId="12" xfId="0" applyNumberFormat="1" applyFont="1" applyFill="1" applyBorder="1" applyAlignment="1">
      <alignment horizontal="center"/>
    </xf>
    <xf numFmtId="0" fontId="31" fillId="2" borderId="12" xfId="0" applyNumberFormat="1" applyFont="1" applyFill="1" applyBorder="1" applyAlignment="1">
      <alignment horizontal="center"/>
    </xf>
    <xf numFmtId="0" fontId="18" fillId="2" borderId="12" xfId="0" applyNumberFormat="1" applyFont="1" applyFill="1" applyBorder="1" applyAlignment="1">
      <alignment horizontal="center" vertical="top"/>
    </xf>
    <xf numFmtId="0" fontId="31" fillId="2" borderId="0" xfId="0" applyNumberFormat="1" applyFont="1" applyFill="1" applyAlignment="1">
      <alignment horizontal="center"/>
    </xf>
    <xf numFmtId="0" fontId="41" fillId="2" borderId="0" xfId="0" applyNumberFormat="1" applyFont="1" applyFill="1" applyBorder="1" applyAlignment="1">
      <alignment horizontal="center"/>
    </xf>
    <xf numFmtId="0" fontId="32" fillId="2" borderId="0" xfId="0" applyNumberFormat="1" applyFont="1" applyFill="1" applyBorder="1" applyAlignment="1">
      <alignment horizontal="center"/>
    </xf>
    <xf numFmtId="0" fontId="31" fillId="2" borderId="0" xfId="0" applyNumberFormat="1" applyFont="1" applyFill="1" applyBorder="1" applyAlignment="1">
      <alignment horizontal="center"/>
    </xf>
    <xf numFmtId="0" fontId="25" fillId="2" borderId="0" xfId="0" applyNumberFormat="1" applyFont="1" applyFill="1" applyBorder="1" applyAlignment="1">
      <alignment horizontal="center"/>
    </xf>
    <xf numFmtId="0" fontId="33" fillId="2" borderId="0" xfId="2" applyNumberFormat="1" applyFont="1" applyFill="1" applyBorder="1" applyAlignment="1">
      <alignment horizontal="center" vertical="top"/>
    </xf>
    <xf numFmtId="0" fontId="20" fillId="2" borderId="0" xfId="242" applyNumberFormat="1" applyFill="1" applyBorder="1" applyAlignment="1">
      <alignment horizontal="center"/>
    </xf>
    <xf numFmtId="164" fontId="18" fillId="11" borderId="0" xfId="0" applyNumberFormat="1" applyFont="1" applyFill="1" applyAlignment="1">
      <alignment horizontal="center"/>
    </xf>
    <xf numFmtId="0" fontId="68" fillId="0" borderId="0" xfId="0" applyFont="1" applyAlignment="1">
      <alignment horizontal="center"/>
    </xf>
    <xf numFmtId="0" fontId="39" fillId="2" borderId="12" xfId="0" applyNumberFormat="1" applyFont="1" applyFill="1" applyBorder="1" applyAlignment="1">
      <alignment horizontal="center" vertical="center" wrapText="1"/>
    </xf>
    <xf numFmtId="0" fontId="35" fillId="2" borderId="13" xfId="1" applyNumberFormat="1" applyFont="1" applyFill="1" applyBorder="1" applyAlignment="1">
      <alignment horizontal="center" vertical="center" wrapText="1"/>
    </xf>
    <xf numFmtId="0" fontId="18" fillId="2" borderId="13" xfId="0" applyNumberFormat="1" applyFont="1" applyFill="1" applyBorder="1" applyAlignment="1">
      <alignment horizontal="center"/>
    </xf>
    <xf numFmtId="0" fontId="32" fillId="2" borderId="0" xfId="0" applyNumberFormat="1" applyFont="1" applyFill="1" applyAlignment="1">
      <alignment horizontal="center"/>
    </xf>
    <xf numFmtId="0" fontId="33" fillId="11" borderId="0" xfId="2" applyNumberFormat="1" applyFont="1" applyFill="1" applyBorder="1" applyAlignment="1">
      <alignment horizontal="center" vertical="top"/>
    </xf>
    <xf numFmtId="0" fontId="27" fillId="2" borderId="0" xfId="0" applyNumberFormat="1" applyFont="1" applyFill="1" applyAlignment="1">
      <alignment horizontal="center"/>
    </xf>
    <xf numFmtId="0" fontId="24" fillId="2" borderId="0" xfId="0" applyNumberFormat="1" applyFont="1" applyFill="1" applyAlignment="1">
      <alignment horizontal="center"/>
    </xf>
    <xf numFmtId="0" fontId="0" fillId="2" borderId="0" xfId="0" applyNumberFormat="1" applyFill="1" applyAlignment="1">
      <alignment horizontal="center"/>
    </xf>
    <xf numFmtId="0" fontId="22" fillId="2" borderId="0" xfId="0" applyNumberFormat="1" applyFont="1" applyFill="1" applyAlignment="1">
      <alignment horizontal="center"/>
    </xf>
    <xf numFmtId="0" fontId="20" fillId="2" borderId="0" xfId="146" applyNumberFormat="1" applyFont="1" applyFill="1" applyBorder="1" applyAlignment="1">
      <alignment horizontal="center"/>
    </xf>
    <xf numFmtId="0" fontId="31" fillId="2" borderId="0" xfId="146" applyNumberFormat="1" applyFont="1" applyFill="1" applyBorder="1" applyAlignment="1">
      <alignment horizontal="center"/>
    </xf>
    <xf numFmtId="0" fontId="32" fillId="2" borderId="0" xfId="0" applyNumberFormat="1" applyFont="1" applyFill="1" applyBorder="1" applyAlignment="1"/>
    <xf numFmtId="0" fontId="32" fillId="2" borderId="4" xfId="0" applyNumberFormat="1" applyFont="1" applyFill="1" applyBorder="1" applyAlignment="1">
      <alignment horizontal="right" vertical="top"/>
    </xf>
    <xf numFmtId="0" fontId="0" fillId="0" borderId="0" xfId="0" applyNumberFormat="1"/>
    <xf numFmtId="0" fontId="18" fillId="11" borderId="12" xfId="0" applyNumberFormat="1" applyFont="1" applyFill="1" applyBorder="1" applyAlignment="1">
      <alignment horizontal="center"/>
    </xf>
    <xf numFmtId="0" fontId="18" fillId="11" borderId="0" xfId="0" applyNumberFormat="1" applyFont="1" applyFill="1" applyBorder="1" applyAlignment="1">
      <alignment horizontal="center"/>
    </xf>
    <xf numFmtId="0" fontId="38" fillId="12" borderId="0" xfId="0" applyFont="1" applyFill="1" applyBorder="1" applyAlignment="1"/>
    <xf numFmtId="0" fontId="0" fillId="12" borderId="0" xfId="0" applyFont="1" applyFill="1"/>
    <xf numFmtId="0" fontId="68" fillId="12" borderId="0" xfId="0" applyFont="1" applyFill="1" applyAlignment="1">
      <alignment horizontal="center"/>
    </xf>
    <xf numFmtId="0" fontId="0" fillId="12" borderId="0" xfId="0" applyFill="1"/>
    <xf numFmtId="0" fontId="25" fillId="12" borderId="0" xfId="0" applyFont="1" applyFill="1"/>
    <xf numFmtId="0" fontId="31" fillId="12" borderId="0" xfId="0" applyFont="1" applyFill="1" applyBorder="1" applyAlignment="1"/>
    <xf numFmtId="0" fontId="31" fillId="12" borderId="0" xfId="0" applyFont="1" applyFill="1" applyBorder="1" applyAlignment="1">
      <alignment horizontal="center"/>
    </xf>
    <xf numFmtId="0" fontId="0" fillId="12" borderId="0" xfId="0" applyNumberFormat="1" applyFill="1" applyAlignment="1">
      <alignment horizontal="center"/>
    </xf>
    <xf numFmtId="164" fontId="0" fillId="12" borderId="0" xfId="0" applyNumberFormat="1" applyFill="1"/>
    <xf numFmtId="3" fontId="0" fillId="12" borderId="0" xfId="0" applyNumberFormat="1" applyFill="1"/>
    <xf numFmtId="0" fontId="0" fillId="12" borderId="0" xfId="0" applyNumberFormat="1" applyFill="1"/>
    <xf numFmtId="0" fontId="0" fillId="12" borderId="0" xfId="0" applyFill="1" applyAlignment="1">
      <alignment horizontal="center"/>
    </xf>
    <xf numFmtId="0" fontId="24" fillId="12" borderId="0" xfId="0" applyFont="1" applyFill="1"/>
    <xf numFmtId="0" fontId="32" fillId="12" borderId="0" xfId="0" applyFont="1" applyFill="1" applyBorder="1"/>
    <xf numFmtId="164" fontId="32" fillId="12" borderId="0" xfId="0" applyNumberFormat="1" applyFont="1" applyFill="1" applyBorder="1"/>
    <xf numFmtId="164" fontId="20" fillId="12" borderId="0" xfId="0" applyNumberFormat="1" applyFont="1" applyFill="1" applyBorder="1" applyAlignment="1">
      <alignment horizontal="center"/>
    </xf>
    <xf numFmtId="165" fontId="0" fillId="12" borderId="0" xfId="0" applyNumberFormat="1" applyFill="1"/>
    <xf numFmtId="164" fontId="19" fillId="12" borderId="0" xfId="0" applyNumberFormat="1" applyFont="1" applyFill="1" applyBorder="1"/>
    <xf numFmtId="0" fontId="32" fillId="12" borderId="0" xfId="0" applyFont="1" applyFill="1"/>
    <xf numFmtId="164" fontId="32" fillId="12" borderId="0" xfId="0" applyNumberFormat="1" applyFont="1" applyFill="1"/>
    <xf numFmtId="1" fontId="0" fillId="12" borderId="0" xfId="0" applyNumberFormat="1" applyFill="1"/>
    <xf numFmtId="164" fontId="27" fillId="12" borderId="0" xfId="0" applyNumberFormat="1" applyFont="1" applyFill="1" applyBorder="1" applyAlignment="1">
      <alignment horizontal="left"/>
    </xf>
    <xf numFmtId="1" fontId="32" fillId="12" borderId="0" xfId="0" applyNumberFormat="1" applyFont="1" applyFill="1"/>
    <xf numFmtId="164" fontId="27" fillId="12" borderId="0" xfId="0" applyNumberFormat="1" applyFont="1" applyFill="1"/>
    <xf numFmtId="0" fontId="0" fillId="12" borderId="0" xfId="0" applyFill="1" applyBorder="1"/>
    <xf numFmtId="0" fontId="17" fillId="2" borderId="0" xfId="0" applyFont="1" applyFill="1" applyBorder="1"/>
    <xf numFmtId="0" fontId="16" fillId="12" borderId="0" xfId="0" applyFont="1" applyFill="1"/>
    <xf numFmtId="0" fontId="41" fillId="12" borderId="0" xfId="0" applyFont="1" applyFill="1" applyAlignment="1">
      <alignment wrapText="1"/>
    </xf>
    <xf numFmtId="49" fontId="71" fillId="0" borderId="25" xfId="0" applyNumberFormat="1" applyFont="1" applyBorder="1" applyAlignment="1">
      <alignment horizontal="left"/>
    </xf>
    <xf numFmtId="49" fontId="70" fillId="13" borderId="26" xfId="0" applyNumberFormat="1" applyFont="1" applyFill="1" applyBorder="1" applyAlignment="1">
      <alignment horizontal="center"/>
    </xf>
    <xf numFmtId="49" fontId="71" fillId="0" borderId="27" xfId="0" applyNumberFormat="1" applyFont="1" applyBorder="1" applyAlignment="1">
      <alignment horizontal="left"/>
    </xf>
    <xf numFmtId="49" fontId="72" fillId="13" borderId="0" xfId="0" applyNumberFormat="1" applyFont="1" applyFill="1" applyAlignment="1">
      <alignment horizontal="center" wrapText="1"/>
    </xf>
    <xf numFmtId="49" fontId="73" fillId="13" borderId="29" xfId="0" applyNumberFormat="1" applyFont="1" applyFill="1" applyBorder="1" applyAlignment="1">
      <alignment horizontal="left"/>
    </xf>
    <xf numFmtId="49" fontId="72" fillId="13" borderId="29" xfId="0" applyNumberFormat="1" applyFont="1" applyFill="1" applyBorder="1" applyAlignment="1">
      <alignment horizontal="center" wrapText="1"/>
    </xf>
    <xf numFmtId="49" fontId="74" fillId="13" borderId="0" xfId="0" applyNumberFormat="1" applyFont="1" applyFill="1" applyAlignment="1">
      <alignment horizontal="left"/>
    </xf>
    <xf numFmtId="49" fontId="71" fillId="13" borderId="0" xfId="0" applyNumberFormat="1" applyFont="1" applyFill="1" applyAlignment="1">
      <alignment horizontal="left"/>
    </xf>
    <xf numFmtId="1" fontId="71" fillId="13" borderId="0" xfId="0" applyNumberFormat="1" applyFont="1" applyFill="1" applyAlignment="1">
      <alignment horizontal="center"/>
    </xf>
    <xf numFmtId="164" fontId="71" fillId="13" borderId="0" xfId="0" applyNumberFormat="1" applyFont="1" applyFill="1" applyAlignment="1">
      <alignment horizontal="center"/>
    </xf>
    <xf numFmtId="49" fontId="75" fillId="14" borderId="0" xfId="0" applyNumberFormat="1" applyFont="1" applyFill="1" applyAlignment="1">
      <alignment horizontal="left"/>
    </xf>
    <xf numFmtId="49" fontId="78" fillId="13" borderId="28" xfId="0" applyNumberFormat="1" applyFont="1" applyFill="1" applyBorder="1" applyAlignment="1">
      <alignment horizontal="center"/>
    </xf>
    <xf numFmtId="49" fontId="79" fillId="13" borderId="29" xfId="0" applyNumberFormat="1" applyFont="1" applyFill="1" applyBorder="1" applyAlignment="1">
      <alignment horizontal="center" wrapText="1"/>
    </xf>
    <xf numFmtId="164" fontId="18" fillId="2" borderId="10" xfId="0" applyNumberFormat="1" applyFont="1" applyFill="1" applyBorder="1" applyAlignment="1">
      <alignment horizontal="center"/>
    </xf>
    <xf numFmtId="164" fontId="17" fillId="2" borderId="0" xfId="0" applyNumberFormat="1" applyFont="1" applyFill="1" applyBorder="1" applyAlignment="1">
      <alignment horizontal="center" vertical="top"/>
    </xf>
    <xf numFmtId="0" fontId="18" fillId="2" borderId="0" xfId="133" applyFont="1" applyFill="1" applyBorder="1" applyAlignment="1">
      <alignment horizontal="center"/>
    </xf>
    <xf numFmtId="0" fontId="18" fillId="2" borderId="4" xfId="0" applyFont="1" applyFill="1" applyBorder="1" applyAlignment="1">
      <alignment horizontal="center"/>
    </xf>
    <xf numFmtId="164" fontId="18" fillId="2" borderId="14" xfId="0" applyNumberFormat="1" applyFont="1" applyFill="1" applyBorder="1" applyAlignment="1">
      <alignment horizontal="center"/>
    </xf>
    <xf numFmtId="164" fontId="18" fillId="11" borderId="0" xfId="0" applyNumberFormat="1" applyFont="1" applyFill="1" applyBorder="1" applyAlignment="1">
      <alignment horizontal="center"/>
    </xf>
    <xf numFmtId="164" fontId="21" fillId="11" borderId="0" xfId="0" applyNumberFormat="1" applyFont="1" applyFill="1" applyBorder="1" applyAlignment="1">
      <alignment horizontal="center" vertical="top"/>
    </xf>
    <xf numFmtId="0" fontId="39" fillId="2" borderId="6" xfId="0" applyFont="1" applyFill="1" applyBorder="1" applyAlignment="1">
      <alignment horizontal="center" vertical="center"/>
    </xf>
    <xf numFmtId="0" fontId="0" fillId="0" borderId="0" xfId="0"/>
    <xf numFmtId="49" fontId="78" fillId="13" borderId="28" xfId="0" applyNumberFormat="1" applyFont="1" applyFill="1" applyBorder="1" applyAlignment="1">
      <alignment horizontal="center"/>
    </xf>
    <xf numFmtId="49" fontId="75" fillId="14" borderId="0" xfId="0" applyNumberFormat="1" applyFont="1" applyFill="1" applyAlignment="1">
      <alignment horizontal="left"/>
    </xf>
    <xf numFmtId="0" fontId="14" fillId="2" borderId="0" xfId="0" applyFont="1" applyFill="1" applyBorder="1"/>
    <xf numFmtId="0" fontId="15" fillId="0" borderId="0" xfId="0" applyFont="1" applyFill="1" applyAlignment="1">
      <alignment vertical="top" wrapText="1"/>
    </xf>
    <xf numFmtId="164" fontId="18" fillId="2" borderId="0" xfId="133" applyNumberFormat="1" applyFont="1" applyFill="1" applyBorder="1" applyAlignment="1">
      <alignment horizontal="center"/>
    </xf>
    <xf numFmtId="0" fontId="0" fillId="0" borderId="0" xfId="0"/>
    <xf numFmtId="0" fontId="13" fillId="2" borderId="0" xfId="0" applyFont="1" applyFill="1" applyBorder="1"/>
    <xf numFmtId="49" fontId="80" fillId="13" borderId="0" xfId="0" applyNumberFormat="1" applyFont="1" applyFill="1" applyAlignment="1">
      <alignment horizontal="left"/>
    </xf>
    <xf numFmtId="0" fontId="52" fillId="2" borderId="0" xfId="0" applyFont="1" applyFill="1" applyBorder="1"/>
    <xf numFmtId="0" fontId="12" fillId="2" borderId="0" xfId="0" applyFont="1" applyFill="1"/>
    <xf numFmtId="49" fontId="74" fillId="2" borderId="0" xfId="0" applyNumberFormat="1" applyFont="1" applyFill="1" applyAlignment="1">
      <alignment horizontal="left"/>
    </xf>
    <xf numFmtId="49" fontId="80" fillId="2" borderId="0" xfId="0" applyNumberFormat="1" applyFont="1" applyFill="1" applyAlignment="1">
      <alignment horizontal="left"/>
    </xf>
    <xf numFmtId="49" fontId="71" fillId="2" borderId="0" xfId="0" applyNumberFormat="1" applyFont="1" applyFill="1" applyAlignment="1">
      <alignment horizontal="left"/>
    </xf>
    <xf numFmtId="164" fontId="11" fillId="2" borderId="0" xfId="0" applyNumberFormat="1" applyFont="1" applyFill="1" applyAlignment="1">
      <alignment horizontal="center"/>
    </xf>
    <xf numFmtId="0" fontId="11" fillId="2" borderId="0" xfId="0" applyNumberFormat="1" applyFont="1" applyFill="1" applyAlignment="1">
      <alignment horizontal="center"/>
    </xf>
    <xf numFmtId="0" fontId="0" fillId="0" borderId="0" xfId="0"/>
    <xf numFmtId="0" fontId="10" fillId="2" borderId="0" xfId="0" applyNumberFormat="1" applyFont="1" applyFill="1" applyAlignment="1">
      <alignment horizontal="center"/>
    </xf>
    <xf numFmtId="164" fontId="10" fillId="2" borderId="0" xfId="0" applyNumberFormat="1" applyFont="1" applyFill="1" applyAlignment="1">
      <alignment horizontal="center"/>
    </xf>
    <xf numFmtId="164" fontId="0" fillId="2" borderId="0" xfId="0" applyNumberFormat="1" applyFont="1" applyFill="1" applyBorder="1"/>
    <xf numFmtId="164" fontId="10" fillId="2" borderId="0" xfId="0" applyNumberFormat="1" applyFont="1" applyFill="1" applyBorder="1" applyAlignment="1">
      <alignment horizontal="center"/>
    </xf>
    <xf numFmtId="0" fontId="10" fillId="2" borderId="12" xfId="0" applyFont="1" applyFill="1" applyBorder="1" applyAlignment="1">
      <alignment horizontal="center"/>
    </xf>
    <xf numFmtId="0" fontId="9" fillId="2" borderId="24" xfId="0" applyFont="1" applyFill="1" applyBorder="1"/>
    <xf numFmtId="0" fontId="9" fillId="2" borderId="0" xfId="0" applyFont="1" applyFill="1"/>
    <xf numFmtId="0" fontId="0" fillId="0" borderId="0" xfId="0"/>
    <xf numFmtId="49" fontId="79" fillId="13" borderId="0" xfId="0" applyNumberFormat="1" applyFont="1" applyFill="1" applyAlignment="1">
      <alignment horizontal="left"/>
    </xf>
    <xf numFmtId="0" fontId="0" fillId="0" borderId="0" xfId="0"/>
    <xf numFmtId="0" fontId="0" fillId="0" borderId="0" xfId="0"/>
    <xf numFmtId="0" fontId="50" fillId="12" borderId="0" xfId="0" applyFont="1" applyFill="1"/>
    <xf numFmtId="0" fontId="0" fillId="0" borderId="0" xfId="0"/>
    <xf numFmtId="49" fontId="78" fillId="13" borderId="28" xfId="0" applyNumberFormat="1" applyFont="1" applyFill="1" applyBorder="1" applyAlignment="1">
      <alignment horizontal="center"/>
    </xf>
    <xf numFmtId="0" fontId="8" fillId="2" borderId="3"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3" xfId="0" applyFont="1" applyFill="1" applyBorder="1"/>
    <xf numFmtId="0" fontId="8" fillId="2" borderId="3" xfId="242" applyFont="1" applyFill="1" applyBorder="1"/>
    <xf numFmtId="0" fontId="81" fillId="0" borderId="0" xfId="243"/>
    <xf numFmtId="49" fontId="83" fillId="0" borderId="25" xfId="243" applyNumberFormat="1" applyFont="1" applyBorder="1" applyAlignment="1">
      <alignment horizontal="left"/>
    </xf>
    <xf numFmtId="49" fontId="82" fillId="13" borderId="26" xfId="243" applyNumberFormat="1" applyFont="1" applyFill="1" applyBorder="1" applyAlignment="1">
      <alignment horizontal="center"/>
    </xf>
    <xf numFmtId="49" fontId="83" fillId="0" borderId="27" xfId="243" applyNumberFormat="1" applyFont="1" applyBorder="1" applyAlignment="1">
      <alignment horizontal="left"/>
    </xf>
    <xf numFmtId="49" fontId="84" fillId="13" borderId="0" xfId="243" applyNumberFormat="1" applyFont="1" applyFill="1" applyAlignment="1">
      <alignment horizontal="center" wrapText="1"/>
    </xf>
    <xf numFmtId="49" fontId="85" fillId="13" borderId="29" xfId="243" applyNumberFormat="1" applyFont="1" applyFill="1" applyBorder="1" applyAlignment="1">
      <alignment horizontal="left"/>
    </xf>
    <xf numFmtId="49" fontId="84" fillId="13" borderId="29" xfId="243" applyNumberFormat="1" applyFont="1" applyFill="1" applyBorder="1" applyAlignment="1">
      <alignment horizontal="center" wrapText="1"/>
    </xf>
    <xf numFmtId="49" fontId="86" fillId="13" borderId="0" xfId="243" applyNumberFormat="1" applyFont="1" applyFill="1" applyAlignment="1">
      <alignment horizontal="left"/>
    </xf>
    <xf numFmtId="49" fontId="83" fillId="13" borderId="0" xfId="243" applyNumberFormat="1" applyFont="1" applyFill="1" applyAlignment="1">
      <alignment horizontal="left"/>
    </xf>
    <xf numFmtId="1" fontId="83" fillId="13" borderId="0" xfId="243" applyNumberFormat="1" applyFont="1" applyFill="1" applyAlignment="1">
      <alignment horizontal="center"/>
    </xf>
    <xf numFmtId="164" fontId="83" fillId="13" borderId="0" xfId="243" applyNumberFormat="1" applyFont="1" applyFill="1" applyAlignment="1">
      <alignment horizontal="center"/>
    </xf>
    <xf numFmtId="49" fontId="87" fillId="14" borderId="0" xfId="243" applyNumberFormat="1" applyFont="1" applyFill="1" applyAlignment="1">
      <alignment horizontal="left"/>
    </xf>
    <xf numFmtId="49" fontId="71" fillId="13" borderId="0" xfId="243" applyNumberFormat="1" applyFont="1" applyFill="1" applyAlignment="1">
      <alignment horizontal="left"/>
    </xf>
    <xf numFmtId="49" fontId="89" fillId="13" borderId="0" xfId="0" applyNumberFormat="1" applyFont="1" applyFill="1" applyAlignment="1">
      <alignment horizontal="left"/>
    </xf>
    <xf numFmtId="0" fontId="7" fillId="2" borderId="0" xfId="0" applyFont="1" applyFill="1"/>
    <xf numFmtId="49" fontId="86" fillId="13" borderId="0" xfId="243" applyNumberFormat="1" applyFont="1" applyFill="1" applyAlignment="1"/>
    <xf numFmtId="0" fontId="81" fillId="0" borderId="0" xfId="243"/>
    <xf numFmtId="49" fontId="90" fillId="13" borderId="0" xfId="0" applyNumberFormat="1" applyFont="1" applyFill="1" applyAlignment="1">
      <alignment horizontal="left"/>
    </xf>
    <xf numFmtId="0" fontId="5" fillId="2" borderId="0" xfId="0" applyFont="1" applyFill="1" applyBorder="1"/>
    <xf numFmtId="164" fontId="41" fillId="2" borderId="12" xfId="0" applyNumberFormat="1" applyFont="1" applyFill="1" applyBorder="1" applyAlignment="1">
      <alignment horizontal="center"/>
    </xf>
    <xf numFmtId="0" fontId="4" fillId="2" borderId="0" xfId="0" applyFont="1" applyFill="1"/>
    <xf numFmtId="164" fontId="91" fillId="0" borderId="0" xfId="247" applyNumberFormat="1" applyFont="1" applyAlignment="1">
      <alignment horizontal="right" vertical="top"/>
    </xf>
    <xf numFmtId="164" fontId="71" fillId="13" borderId="0" xfId="243" applyNumberFormat="1" applyFont="1" applyFill="1" applyAlignment="1">
      <alignment horizontal="center"/>
    </xf>
    <xf numFmtId="1" fontId="90" fillId="13" borderId="0" xfId="243" applyNumberFormat="1" applyFont="1" applyFill="1" applyAlignment="1">
      <alignment horizontal="center"/>
    </xf>
    <xf numFmtId="1" fontId="89" fillId="13" borderId="0" xfId="0" applyNumberFormat="1" applyFont="1" applyFill="1" applyAlignment="1">
      <alignment horizontal="center"/>
    </xf>
    <xf numFmtId="164" fontId="89" fillId="13" borderId="0" xfId="0" applyNumberFormat="1" applyFont="1" applyFill="1" applyAlignment="1">
      <alignment horizontal="center"/>
    </xf>
    <xf numFmtId="0" fontId="3" fillId="0" borderId="0" xfId="0" applyFont="1"/>
    <xf numFmtId="0" fontId="71" fillId="15" borderId="0" xfId="0" applyFont="1" applyFill="1" applyAlignment="1">
      <alignment vertical="center"/>
    </xf>
    <xf numFmtId="0" fontId="2" fillId="2" borderId="0" xfId="0" applyFont="1" applyFill="1" applyBorder="1"/>
    <xf numFmtId="0" fontId="81" fillId="0" borderId="0" xfId="243"/>
    <xf numFmtId="0" fontId="31" fillId="2" borderId="24" xfId="133" applyFont="1" applyFill="1" applyBorder="1" applyAlignment="1">
      <alignment horizontal="left" vertical="top" wrapText="1"/>
    </xf>
    <xf numFmtId="0" fontId="15" fillId="2" borderId="0" xfId="0" applyFont="1" applyFill="1" applyAlignment="1">
      <alignment horizontal="left" vertical="top" wrapText="1"/>
    </xf>
    <xf numFmtId="0" fontId="31" fillId="2" borderId="24" xfId="133" applyFont="1" applyFill="1" applyBorder="1" applyAlignment="1">
      <alignment horizontal="left" vertical="center" wrapText="1"/>
    </xf>
    <xf numFmtId="0" fontId="36" fillId="2" borderId="1" xfId="0" applyFont="1" applyFill="1" applyBorder="1" applyAlignment="1">
      <alignment horizontal="center" vertical="center" wrapText="1"/>
    </xf>
    <xf numFmtId="0" fontId="31" fillId="2" borderId="24" xfId="133" applyFont="1" applyFill="1" applyBorder="1" applyAlignment="1">
      <alignment horizontal="left" wrapText="1"/>
    </xf>
    <xf numFmtId="49" fontId="88" fillId="13" borderId="30" xfId="243" applyNumberFormat="1" applyFont="1" applyFill="1" applyBorder="1" applyAlignment="1">
      <alignment horizontal="left"/>
    </xf>
    <xf numFmtId="49" fontId="88" fillId="13" borderId="0" xfId="243" applyNumberFormat="1" applyFont="1" applyFill="1" applyAlignment="1">
      <alignment horizontal="left"/>
    </xf>
    <xf numFmtId="49" fontId="82" fillId="0" borderId="0" xfId="243" applyNumberFormat="1" applyFont="1" applyAlignment="1">
      <alignment horizontal="left"/>
    </xf>
    <xf numFmtId="0" fontId="81" fillId="0" borderId="0" xfId="243"/>
    <xf numFmtId="49" fontId="83" fillId="0" borderId="0" xfId="243" applyNumberFormat="1" applyFont="1" applyAlignment="1">
      <alignment horizontal="left"/>
    </xf>
    <xf numFmtId="49" fontId="73" fillId="13" borderId="26" xfId="0" applyNumberFormat="1" applyFont="1" applyFill="1" applyBorder="1" applyAlignment="1">
      <alignment horizontal="center"/>
    </xf>
    <xf numFmtId="49" fontId="77" fillId="13" borderId="26" xfId="0" applyNumberFormat="1" applyFont="1" applyFill="1" applyBorder="1" applyAlignment="1">
      <alignment horizontal="center"/>
    </xf>
    <xf numFmtId="49" fontId="78" fillId="13" borderId="28" xfId="0" applyNumberFormat="1" applyFont="1" applyFill="1" applyBorder="1" applyAlignment="1">
      <alignment horizontal="center"/>
    </xf>
    <xf numFmtId="49" fontId="78" fillId="13" borderId="31" xfId="0" applyNumberFormat="1" applyFont="1" applyFill="1" applyBorder="1" applyAlignment="1">
      <alignment horizontal="center"/>
    </xf>
    <xf numFmtId="49" fontId="76" fillId="13" borderId="30" xfId="0" applyNumberFormat="1" applyFont="1" applyFill="1" applyBorder="1" applyAlignment="1">
      <alignment horizontal="left"/>
    </xf>
    <xf numFmtId="49" fontId="76" fillId="13" borderId="0" xfId="0" applyNumberFormat="1" applyFont="1" applyFill="1" applyAlignment="1">
      <alignment horizontal="left"/>
    </xf>
    <xf numFmtId="49" fontId="70" fillId="0" borderId="0" xfId="0" applyNumberFormat="1" applyFont="1" applyAlignment="1">
      <alignment horizontal="left"/>
    </xf>
    <xf numFmtId="0" fontId="0" fillId="0" borderId="0" xfId="0"/>
    <xf numFmtId="49" fontId="71" fillId="0" borderId="0" xfId="0" applyNumberFormat="1" applyFont="1" applyAlignment="1">
      <alignment horizontal="left"/>
    </xf>
    <xf numFmtId="49" fontId="75" fillId="14" borderId="0" xfId="0" applyNumberFormat="1" applyFont="1" applyFill="1" applyAlignment="1">
      <alignment horizontal="left"/>
    </xf>
    <xf numFmtId="0" fontId="41" fillId="12" borderId="0" xfId="0" applyFont="1" applyFill="1" applyAlignment="1">
      <alignment horizontal="left" vertical="top" wrapText="1"/>
    </xf>
    <xf numFmtId="0" fontId="36" fillId="2" borderId="8"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1" fillId="2" borderId="24" xfId="242" applyFont="1" applyFill="1" applyBorder="1" applyAlignment="1">
      <alignment horizontal="left" wrapText="1"/>
    </xf>
    <xf numFmtId="0" fontId="31" fillId="2" borderId="24" xfId="242" applyFont="1" applyFill="1" applyBorder="1" applyAlignment="1">
      <alignment horizontal="left" vertical="center" wrapText="1"/>
    </xf>
    <xf numFmtId="0" fontId="31" fillId="2" borderId="24" xfId="242" applyFont="1" applyFill="1" applyBorder="1" applyAlignment="1">
      <alignment horizontal="left" vertical="top" wrapText="1"/>
    </xf>
    <xf numFmtId="164" fontId="39" fillId="2" borderId="6" xfId="0" applyNumberFormat="1" applyFont="1" applyFill="1" applyBorder="1" applyAlignment="1">
      <alignment horizontal="center" vertical="center" wrapText="1"/>
    </xf>
  </cellXfs>
  <cellStyles count="256">
    <cellStyle name="Bad" xfId="134" xr:uid="{6C06C404-880E-4509-AF91-CFADAC4CBACC}"/>
    <cellStyle name="Calculation" xfId="135" xr:uid="{08419AB5-D33A-4280-B6D0-2855CAD0E15C}"/>
    <cellStyle name="Check Cell" xfId="136" xr:uid="{5D97DF1A-F5BF-4065-AB3C-CE0E000991C8}"/>
    <cellStyle name="Explanatory Text" xfId="137" xr:uid="{AE38BC85-6158-4510-AEDF-F1146A02FDBA}"/>
    <cellStyle name="Good" xfId="138" xr:uid="{41C88766-EA21-42D1-9FDA-63021DE2BBFD}"/>
    <cellStyle name="Heading 1" xfId="139" xr:uid="{F0D42399-C343-4F4F-A285-8067314E126B}"/>
    <cellStyle name="Heading 2" xfId="140" xr:uid="{A182F59C-2549-4396-8369-AC061FF4C177}"/>
    <cellStyle name="Heading 3" xfId="141" xr:uid="{1014EA59-9419-4849-8C88-71D06F1832DE}"/>
    <cellStyle name="Heading 4" xfId="142" xr:uid="{2FE5F07C-3E8B-4726-9CF0-A44EE97C6F30}"/>
    <cellStyle name="Input" xfId="143" xr:uid="{77B99460-5433-41DD-9946-FF680040E5F6}"/>
    <cellStyle name="Linked Cell" xfId="144" xr:uid="{01FA5F4D-46E0-4B0F-ACCA-A3A92E0983BD}"/>
    <cellStyle name="Neutral" xfId="145" xr:uid="{A2F644A6-7BF5-4562-8E6C-CBD7477A1C98}"/>
    <cellStyle name="Normal_Sheet1" xfId="146" xr:uid="{EC5983D3-E026-4DA9-9FF4-E0CAAE0E994A}"/>
    <cellStyle name="Note" xfId="147" xr:uid="{74B1A165-8FE9-47DC-AFB3-1D7222A96605}"/>
    <cellStyle name="Output" xfId="148" xr:uid="{EF2FEAF1-21A5-4B25-901C-47138C989FA9}"/>
    <cellStyle name="Standaard" xfId="0" builtinId="0"/>
    <cellStyle name="Standaard 2" xfId="243" xr:uid="{2EFE6EFB-C258-4029-9D15-413BA85F7CC4}"/>
    <cellStyle name="Standaard 3" xfId="250" xr:uid="{A95D5077-0F01-424C-B6D2-5A89EDD2D4B4}"/>
    <cellStyle name="Standaard_2019" xfId="242" xr:uid="{F2648B8A-61CD-4C51-937F-D9191A80B8D0}"/>
    <cellStyle name="Standaard_Alle jaren" xfId="133" xr:uid="{B7152FC5-4247-42CC-BE1C-48DF1A598371}"/>
    <cellStyle name="Standaard_sportdeelname" xfId="1" xr:uid="{00000000-0005-0000-0000-000001000000}"/>
    <cellStyle name="Standaard_sportdeelname 2 2" xfId="2" xr:uid="{00000000-0005-0000-0000-000002000000}"/>
    <cellStyle name="style1522666312332" xfId="3" xr:uid="{00000000-0005-0000-0000-000003000000}"/>
    <cellStyle name="style1522666312410" xfId="4" xr:uid="{00000000-0005-0000-0000-000004000000}"/>
    <cellStyle name="style1522666312488" xfId="5" xr:uid="{00000000-0005-0000-0000-000005000000}"/>
    <cellStyle name="style1522666312566" xfId="6" xr:uid="{00000000-0005-0000-0000-000006000000}"/>
    <cellStyle name="style1522666312644" xfId="7" xr:uid="{00000000-0005-0000-0000-000007000000}"/>
    <cellStyle name="style1522666312722" xfId="8" xr:uid="{00000000-0005-0000-0000-000008000000}"/>
    <cellStyle name="style1522666312816" xfId="9" xr:uid="{00000000-0005-0000-0000-000009000000}"/>
    <cellStyle name="style1522666312894" xfId="10" xr:uid="{00000000-0005-0000-0000-00000A000000}"/>
    <cellStyle name="style1522666313035" xfId="11" xr:uid="{00000000-0005-0000-0000-00000B000000}"/>
    <cellStyle name="style1522666660051" xfId="12" xr:uid="{00000000-0005-0000-0000-00000C000000}"/>
    <cellStyle name="style1522666660129" xfId="13" xr:uid="{00000000-0005-0000-0000-00000D000000}"/>
    <cellStyle name="style1522666660192" xfId="14" xr:uid="{00000000-0005-0000-0000-00000E000000}"/>
    <cellStyle name="style1522666660270" xfId="15" xr:uid="{00000000-0005-0000-0000-00000F000000}"/>
    <cellStyle name="style1522666660348" xfId="16" xr:uid="{00000000-0005-0000-0000-000010000000}"/>
    <cellStyle name="style1522666660426" xfId="17" xr:uid="{00000000-0005-0000-0000-000011000000}"/>
    <cellStyle name="style1522666660520" xfId="18" xr:uid="{00000000-0005-0000-0000-000012000000}"/>
    <cellStyle name="style1522666660660" xfId="19" xr:uid="{00000000-0005-0000-0000-000013000000}"/>
    <cellStyle name="style1522666660723" xfId="20" xr:uid="{00000000-0005-0000-0000-000014000000}"/>
    <cellStyle name="style1522666730473" xfId="21" xr:uid="{00000000-0005-0000-0000-000015000000}"/>
    <cellStyle name="style1522666730536" xfId="22" xr:uid="{00000000-0005-0000-0000-000016000000}"/>
    <cellStyle name="style1522666730614" xfId="23" xr:uid="{00000000-0005-0000-0000-000017000000}"/>
    <cellStyle name="style1522666730676" xfId="24" xr:uid="{00000000-0005-0000-0000-000018000000}"/>
    <cellStyle name="style1522666730754" xfId="25" xr:uid="{00000000-0005-0000-0000-000019000000}"/>
    <cellStyle name="style1522666730817" xfId="26" xr:uid="{00000000-0005-0000-0000-00001A000000}"/>
    <cellStyle name="style1522666730911" xfId="27" xr:uid="{00000000-0005-0000-0000-00001B000000}"/>
    <cellStyle name="style1522666731067" xfId="28" xr:uid="{00000000-0005-0000-0000-00001C000000}"/>
    <cellStyle name="style1522666731145" xfId="29" xr:uid="{00000000-0005-0000-0000-00001D000000}"/>
    <cellStyle name="style1522667322130" xfId="39" xr:uid="{00000000-0005-0000-0000-00001E000000}"/>
    <cellStyle name="style1522667322209" xfId="40" xr:uid="{00000000-0005-0000-0000-00001F000000}"/>
    <cellStyle name="style1522667322287" xfId="41" xr:uid="{00000000-0005-0000-0000-000020000000}"/>
    <cellStyle name="style1522667322349" xfId="42" xr:uid="{00000000-0005-0000-0000-000021000000}"/>
    <cellStyle name="style1522667322427" xfId="43" xr:uid="{00000000-0005-0000-0000-000022000000}"/>
    <cellStyle name="style1522667322490" xfId="44" xr:uid="{00000000-0005-0000-0000-000023000000}"/>
    <cellStyle name="style1522667322568" xfId="45" xr:uid="{00000000-0005-0000-0000-000024000000}"/>
    <cellStyle name="style1522667322693" xfId="46" xr:uid="{00000000-0005-0000-0000-000025000000}"/>
    <cellStyle name="style1522667322740" xfId="47" xr:uid="{00000000-0005-0000-0000-000026000000}"/>
    <cellStyle name="style1522667322896" xfId="48" xr:uid="{00000000-0005-0000-0000-000027000000}"/>
    <cellStyle name="style1522667322974" xfId="49" xr:uid="{00000000-0005-0000-0000-000028000000}"/>
    <cellStyle name="style1522667426115" xfId="50" xr:uid="{00000000-0005-0000-0000-000029000000}"/>
    <cellStyle name="style1522667426178" xfId="51" xr:uid="{00000000-0005-0000-0000-00002A000000}"/>
    <cellStyle name="style1522667426240" xfId="52" xr:uid="{00000000-0005-0000-0000-00002B000000}"/>
    <cellStyle name="style1522667426318" xfId="53" xr:uid="{00000000-0005-0000-0000-00002C000000}"/>
    <cellStyle name="style1522667426381" xfId="54" xr:uid="{00000000-0005-0000-0000-00002D000000}"/>
    <cellStyle name="style1522667426443" xfId="55" xr:uid="{00000000-0005-0000-0000-00002E000000}"/>
    <cellStyle name="style1522667426521" xfId="56" xr:uid="{00000000-0005-0000-0000-00002F000000}"/>
    <cellStyle name="style1522667426584" xfId="57" xr:uid="{00000000-0005-0000-0000-000030000000}"/>
    <cellStyle name="style1522667426724" xfId="58" xr:uid="{00000000-0005-0000-0000-000031000000}"/>
    <cellStyle name="style1522667462568" xfId="59" xr:uid="{00000000-0005-0000-0000-000032000000}"/>
    <cellStyle name="style1522667462646" xfId="60" xr:uid="{00000000-0005-0000-0000-000033000000}"/>
    <cellStyle name="style1522667462709" xfId="61" xr:uid="{00000000-0005-0000-0000-000034000000}"/>
    <cellStyle name="style1522667462787" xfId="62" xr:uid="{00000000-0005-0000-0000-000035000000}"/>
    <cellStyle name="style1522667462865" xfId="63" xr:uid="{00000000-0005-0000-0000-000036000000}"/>
    <cellStyle name="style1522667462928" xfId="64" xr:uid="{00000000-0005-0000-0000-000037000000}"/>
    <cellStyle name="style1522667463006" xfId="65" xr:uid="{00000000-0005-0000-0000-000038000000}"/>
    <cellStyle name="style1522667463193" xfId="66" xr:uid="{00000000-0005-0000-0000-000039000000}"/>
    <cellStyle name="style1522667463271" xfId="67" xr:uid="{00000000-0005-0000-0000-00003A000000}"/>
    <cellStyle name="style1522675438659" xfId="68" xr:uid="{00000000-0005-0000-0000-00003B000000}"/>
    <cellStyle name="style1522675438721" xfId="69" xr:uid="{00000000-0005-0000-0000-00003C000000}"/>
    <cellStyle name="style1522675438799" xfId="70" xr:uid="{00000000-0005-0000-0000-00003D000000}"/>
    <cellStyle name="style1522675438877" xfId="71" xr:uid="{00000000-0005-0000-0000-00003E000000}"/>
    <cellStyle name="style1522675438955" xfId="72" xr:uid="{00000000-0005-0000-0000-00003F000000}"/>
    <cellStyle name="style1522675439018" xfId="73" xr:uid="{00000000-0005-0000-0000-000040000000}"/>
    <cellStyle name="style1522675486924" xfId="74" xr:uid="{00000000-0005-0000-0000-000041000000}"/>
    <cellStyle name="style1522675486987" xfId="75" xr:uid="{00000000-0005-0000-0000-000042000000}"/>
    <cellStyle name="style1522675487065" xfId="76" xr:uid="{00000000-0005-0000-0000-000043000000}"/>
    <cellStyle name="style1522675487143" xfId="77" xr:uid="{00000000-0005-0000-0000-000044000000}"/>
    <cellStyle name="style1522675487221" xfId="78" xr:uid="{00000000-0005-0000-0000-000045000000}"/>
    <cellStyle name="style1522675487299" xfId="79" xr:uid="{00000000-0005-0000-0000-000046000000}"/>
    <cellStyle name="style1522675487377" xfId="80" xr:uid="{00000000-0005-0000-0000-000047000000}"/>
    <cellStyle name="style1522675487440" xfId="81" xr:uid="{00000000-0005-0000-0000-000048000000}"/>
    <cellStyle name="style1522675487518" xfId="82" xr:uid="{00000000-0005-0000-0000-000049000000}"/>
    <cellStyle name="style1522675539846" xfId="83" xr:uid="{00000000-0005-0000-0000-00004A000000}"/>
    <cellStyle name="style1522675539940" xfId="84" xr:uid="{00000000-0005-0000-0000-00004B000000}"/>
    <cellStyle name="style1522675540018" xfId="85" xr:uid="{00000000-0005-0000-0000-00004C000000}"/>
    <cellStyle name="style1522675540096" xfId="86" xr:uid="{00000000-0005-0000-0000-00004D000000}"/>
    <cellStyle name="style1522675540284" xfId="87" xr:uid="{00000000-0005-0000-0000-00004E000000}"/>
    <cellStyle name="style1522675540362" xfId="88" xr:uid="{00000000-0005-0000-0000-00004F000000}"/>
    <cellStyle name="style1522675540440" xfId="89" xr:uid="{00000000-0005-0000-0000-000050000000}"/>
    <cellStyle name="style1522675540518" xfId="90" xr:uid="{00000000-0005-0000-0000-000051000000}"/>
    <cellStyle name="style1522675540596" xfId="91" xr:uid="{00000000-0005-0000-0000-000052000000}"/>
    <cellStyle name="style1522677236254" xfId="30" xr:uid="{00000000-0005-0000-0000-000053000000}"/>
    <cellStyle name="style1522677236332" xfId="33" xr:uid="{00000000-0005-0000-0000-000054000000}"/>
    <cellStyle name="style1522677236410" xfId="34" xr:uid="{00000000-0005-0000-0000-000055000000}"/>
    <cellStyle name="style1522677236488" xfId="31" xr:uid="{00000000-0005-0000-0000-000056000000}"/>
    <cellStyle name="style1522677236567" xfId="35" xr:uid="{00000000-0005-0000-0000-000057000000}"/>
    <cellStyle name="style1522677236660" xfId="36" xr:uid="{00000000-0005-0000-0000-000058000000}"/>
    <cellStyle name="style1522677236739" xfId="37" xr:uid="{00000000-0005-0000-0000-000059000000}"/>
    <cellStyle name="style1522677236910" xfId="38" xr:uid="{00000000-0005-0000-0000-00005A000000}"/>
    <cellStyle name="style1522677236988" xfId="32" xr:uid="{00000000-0005-0000-0000-00005B000000}"/>
    <cellStyle name="style1522840726567" xfId="92" xr:uid="{00000000-0005-0000-0000-00005C000000}"/>
    <cellStyle name="style1522840726708" xfId="93" xr:uid="{00000000-0005-0000-0000-00005D000000}"/>
    <cellStyle name="style1522840726817" xfId="94" xr:uid="{00000000-0005-0000-0000-00005E000000}"/>
    <cellStyle name="style1522840778958" xfId="95" xr:uid="{00000000-0005-0000-0000-00005F000000}"/>
    <cellStyle name="style1522840779067" xfId="96" xr:uid="{00000000-0005-0000-0000-000060000000}"/>
    <cellStyle name="style1522840779176" xfId="97" xr:uid="{00000000-0005-0000-0000-000061000000}"/>
    <cellStyle name="style1522840841348" xfId="98" xr:uid="{00000000-0005-0000-0000-000062000000}"/>
    <cellStyle name="style1522840841427" xfId="99" xr:uid="{00000000-0005-0000-0000-000063000000}"/>
    <cellStyle name="style1522840841802" xfId="100" xr:uid="{00000000-0005-0000-0000-000064000000}"/>
    <cellStyle name="style1522840975364" xfId="101" xr:uid="{00000000-0005-0000-0000-000065000000}"/>
    <cellStyle name="style1522840975474" xfId="102" xr:uid="{00000000-0005-0000-0000-000066000000}"/>
    <cellStyle name="style1522840975567" xfId="103" xr:uid="{00000000-0005-0000-0000-000067000000}"/>
    <cellStyle name="style1522841041255" xfId="104" xr:uid="{00000000-0005-0000-0000-000068000000}"/>
    <cellStyle name="style1522841041318" xfId="105" xr:uid="{00000000-0005-0000-0000-000069000000}"/>
    <cellStyle name="style1522841041411" xfId="106" xr:uid="{00000000-0005-0000-0000-00006A000000}"/>
    <cellStyle name="style1522841041489" xfId="107" xr:uid="{00000000-0005-0000-0000-00006B000000}"/>
    <cellStyle name="style1522841041599" xfId="108" xr:uid="{00000000-0005-0000-0000-00006C000000}"/>
    <cellStyle name="style1522841041677" xfId="109" xr:uid="{00000000-0005-0000-0000-00006D000000}"/>
    <cellStyle name="style1538387216502" xfId="149" xr:uid="{B3554265-EE5A-4951-BC23-66ED35C1F342}"/>
    <cellStyle name="style1538387216674" xfId="150" xr:uid="{5EADB957-3760-41F8-A42B-84319588E646}"/>
    <cellStyle name="style1538387217971" xfId="151" xr:uid="{075AE5B2-27C2-4C95-86FF-2F83A3B66920}"/>
    <cellStyle name="style1538387218221" xfId="152" xr:uid="{ABF1458D-6A6E-4286-818C-E345021AB8D1}"/>
    <cellStyle name="style1538387222643" xfId="153" xr:uid="{83DD518A-B5E0-4583-870F-7B6E516E0B76}"/>
    <cellStyle name="style1538387222815" xfId="154" xr:uid="{0D1B0D59-9824-4FD5-8A3A-D61E18241234}"/>
    <cellStyle name="style1538387222940" xfId="155" xr:uid="{736E3583-6286-49D8-B463-1B9BD8E3AAA6}"/>
    <cellStyle name="style1538387229003" xfId="156" xr:uid="{6EDD2DD0-C2AF-4AF1-A4B6-C60B0A300561}"/>
    <cellStyle name="style1538399385635" xfId="157" xr:uid="{28F34FC2-3693-44F8-9808-51BE030093B1}"/>
    <cellStyle name="style1538399385776" xfId="158" xr:uid="{F0A91F6A-2411-49B4-888B-90859619BCAC}"/>
    <cellStyle name="style1538399386979" xfId="159" xr:uid="{895363F4-5868-49E5-B7E6-D4C5073D9844}"/>
    <cellStyle name="style1538399387214" xfId="160" xr:uid="{9EE4D72C-3D66-4745-B93B-8713B50D3974}"/>
    <cellStyle name="style1538399391276" xfId="161" xr:uid="{B16AFF1F-30D6-4D54-804C-9C5A14152B82}"/>
    <cellStyle name="style1538399391417" xfId="162" xr:uid="{F1FEA03B-D75B-4099-92CB-5C30C6DC49A3}"/>
    <cellStyle name="style1538399391542" xfId="163" xr:uid="{FCDF5E46-E3F9-461D-8339-86656115F2E0}"/>
    <cellStyle name="style1538399397229" xfId="164" xr:uid="{33A0102E-16FE-4393-9880-87F0DD42DE8F}"/>
    <cellStyle name="style1538404058293" xfId="165" xr:uid="{3187DC66-8FA1-4C10-966D-0567FF4363D5}"/>
    <cellStyle name="style1538404058433" xfId="166" xr:uid="{36A68AD2-0C7B-4E6E-8C6B-CB643E989307}"/>
    <cellStyle name="style1538404059683" xfId="167" xr:uid="{AC58569A-E47D-45B9-A4CC-F5AE9E2D39C6}"/>
    <cellStyle name="style1538404059902" xfId="168" xr:uid="{2FF689E6-8944-4AF0-AB1B-17580234BCE9}"/>
    <cellStyle name="style1538404063965" xfId="169" xr:uid="{020A7F40-F543-4F7F-975A-4F4A40C805B2}"/>
    <cellStyle name="style1538404064105" xfId="170" xr:uid="{B4C7C465-0456-46A7-88F9-AC10C429BF02}"/>
    <cellStyle name="style1538404064215" xfId="171" xr:uid="{81C51BD3-BBBA-437D-89FD-8A125884DA70}"/>
    <cellStyle name="style1538404069856" xfId="172" xr:uid="{2A005BFC-B1AD-448A-B785-CAE4557F0467}"/>
    <cellStyle name="style1538404977605" xfId="173" xr:uid="{845B6786-86F4-4974-9375-D0EF521176C2}"/>
    <cellStyle name="style1538404977761" xfId="174" xr:uid="{AA969CF6-0144-46EB-B932-2164E48D6FA5}"/>
    <cellStyle name="style1538404978965" xfId="175" xr:uid="{807CCEFF-6453-4BCE-90F9-848C67522E1A}"/>
    <cellStyle name="style1538404979199" xfId="176" xr:uid="{8B1F2588-7D79-491C-A108-2D5A7304E8A4}"/>
    <cellStyle name="style1538404983402" xfId="177" xr:uid="{DD4C1369-6E4C-4D6A-A15D-85EBB8B67B2A}"/>
    <cellStyle name="style1538404983543" xfId="178" xr:uid="{3C7A99F6-929A-4F35-81CB-C926F0AA6365}"/>
    <cellStyle name="style1538404983652" xfId="179" xr:uid="{1BC2A5A0-CB30-4869-8471-F9C4441351D8}"/>
    <cellStyle name="style1538404989481" xfId="180" xr:uid="{D27A28EC-40A1-40D2-85BC-E31E1BC45796}"/>
    <cellStyle name="style1538405555969" xfId="181" xr:uid="{600728A0-3513-43F3-B386-E8BF89BF9D67}"/>
    <cellStyle name="style1538405556109" xfId="182" xr:uid="{ACD2D952-F408-4B44-9E9C-3DD20B636FE2}"/>
    <cellStyle name="style1538405557281" xfId="183" xr:uid="{DCD01135-0CA0-4B70-99B6-73EA1E5726F0}"/>
    <cellStyle name="style1538405557500" xfId="184" xr:uid="{D53F018E-D1B7-47EF-AED2-8B1B58B21F7A}"/>
    <cellStyle name="style1538405561422" xfId="185" xr:uid="{5788B52B-CEC6-4AD8-B7D0-9AA1E07CB2C8}"/>
    <cellStyle name="style1538405561547" xfId="186" xr:uid="{FBF23DF8-8FCA-47AA-8707-9D3409FCC738}"/>
    <cellStyle name="style1538405561656" xfId="187" xr:uid="{FCEEBE59-6719-4A4B-99F3-94797C2663A8}"/>
    <cellStyle name="style1538405567219" xfId="188" xr:uid="{494338D9-0833-46BF-8161-8E9F1A5B55C6}"/>
    <cellStyle name="style1538406729550" xfId="189" xr:uid="{255DD496-7C5F-4F8C-8F4A-5AC808EEADCF}"/>
    <cellStyle name="style1538406729691" xfId="190" xr:uid="{E5D916B6-7B2F-4647-A574-01646C7CAA31}"/>
    <cellStyle name="style1538406730894" xfId="191" xr:uid="{74AE4A08-86B1-4DB8-8CF6-9F50D3B2F46A}"/>
    <cellStyle name="style1538406731128" xfId="192" xr:uid="{669C4274-C524-47FC-8646-83B0B11A41EE}"/>
    <cellStyle name="style1538406735253" xfId="193" xr:uid="{C34B4602-EBFF-4F69-9D6E-3A1193F72C3A}"/>
    <cellStyle name="style1538406735378" xfId="194" xr:uid="{9887D673-FA08-4997-92D8-2DE31EF99073}"/>
    <cellStyle name="style1538406735488" xfId="195" xr:uid="{8B364FC4-5904-4092-A7CF-2F7DC4894911}"/>
    <cellStyle name="style1538406741285" xfId="196" xr:uid="{6B58F809-9559-403B-B271-FB4C4D5381D6}"/>
    <cellStyle name="style1538407586517" xfId="197" xr:uid="{C6F7A39D-357D-433D-98AB-7D17BB5D9616}"/>
    <cellStyle name="style1538407586688" xfId="198" xr:uid="{7BF85247-793D-4B5F-BEF5-F1DDB8E13AB8}"/>
    <cellStyle name="style1538407587985" xfId="199" xr:uid="{F6F4C891-47FF-43D2-9201-D74F537F4C62}"/>
    <cellStyle name="style1538407588220" xfId="200" xr:uid="{7F6489B4-C0BF-48C7-8079-5A03FA475DD2}"/>
    <cellStyle name="style1538407592595" xfId="201" xr:uid="{91536718-4C89-4790-BADB-8F9804D84B30}"/>
    <cellStyle name="style1538407592736" xfId="202" xr:uid="{0A7ABC86-C1A5-43D9-9BDA-540AD2EAE8BD}"/>
    <cellStyle name="style1538407592861" xfId="203" xr:uid="{140D51A1-868A-46EC-A2C7-CF3A541BF2D1}"/>
    <cellStyle name="style1538407599110" xfId="204" xr:uid="{E7E71C76-F668-4674-AC69-F91A531D5A5C}"/>
    <cellStyle name="style1538408090497" xfId="205" xr:uid="{A5F570A6-C70F-44FC-80E6-0D32BB2DA200}"/>
    <cellStyle name="style1538408090637" xfId="206" xr:uid="{6B02952D-11BC-4CB1-805A-51801038CB42}"/>
    <cellStyle name="style1538408091809" xfId="207" xr:uid="{E158BDC0-4CEA-4486-B79B-7D72F8B7F9EA}"/>
    <cellStyle name="style1538408092028" xfId="208" xr:uid="{23C05B72-E788-4F51-8E4F-93A3E8874BBC}"/>
    <cellStyle name="style1538408095965" xfId="209" xr:uid="{192FC136-F469-4C75-9830-AEB18A7BF988}"/>
    <cellStyle name="style1538408096090" xfId="210" xr:uid="{D886FD9F-3D0F-4F7A-9A31-9505423E0944}"/>
    <cellStyle name="style1538408096215" xfId="211" xr:uid="{D28C973E-CD04-4457-9DF1-0EB57E30B5E7}"/>
    <cellStyle name="style1538408101949" xfId="212" xr:uid="{122C7096-04D2-4560-9B72-3B5300B1E03E}"/>
    <cellStyle name="style1538408751765" xfId="213" xr:uid="{071C2435-4B66-4ED9-8024-90C24FABCD97}"/>
    <cellStyle name="style1538408751906" xfId="214" xr:uid="{6C5AE600-EA4F-4A2B-865E-75FA70B93F3F}"/>
    <cellStyle name="style1538408753078" xfId="215" xr:uid="{5B6CB637-0819-4A89-AE56-370A17C35B81}"/>
    <cellStyle name="style1538408753297" xfId="216" xr:uid="{248F5C69-949C-4159-ACB9-CA2531615430}"/>
    <cellStyle name="style1538408757250" xfId="217" xr:uid="{C01881A7-5839-4003-82EC-AB3F7630E99D}"/>
    <cellStyle name="style1538408757390" xfId="218" xr:uid="{FC1ABBD9-F327-48A7-A1F7-AE3AEC0FA6F6}"/>
    <cellStyle name="style1538408757500" xfId="219" xr:uid="{5C59B8CA-A2AF-4DE8-8A38-D1B6649C1C88}"/>
    <cellStyle name="style1538408763172" xfId="220" xr:uid="{2D4C0DB5-F307-42FE-942F-14229B3BF691}"/>
    <cellStyle name="style1552045203242" xfId="110" xr:uid="{00000000-0005-0000-0000-00006E000000}"/>
    <cellStyle name="style1552045203304" xfId="111" xr:uid="{00000000-0005-0000-0000-00006F000000}"/>
    <cellStyle name="style1552045203382" xfId="112" xr:uid="{00000000-0005-0000-0000-000070000000}"/>
    <cellStyle name="style1552045203445" xfId="113" xr:uid="{00000000-0005-0000-0000-000071000000}"/>
    <cellStyle name="style1552045203507" xfId="114" xr:uid="{00000000-0005-0000-0000-000072000000}"/>
    <cellStyle name="style1552045203664" xfId="115" xr:uid="{00000000-0005-0000-0000-000073000000}"/>
    <cellStyle name="style1552045203820" xfId="116" xr:uid="{00000000-0005-0000-0000-000074000000}"/>
    <cellStyle name="style1552045203882" xfId="117" xr:uid="{00000000-0005-0000-0000-000075000000}"/>
    <cellStyle name="style1552045203945" xfId="118" xr:uid="{00000000-0005-0000-0000-000076000000}"/>
    <cellStyle name="style1552045525898" xfId="119" xr:uid="{00000000-0005-0000-0000-000077000000}"/>
    <cellStyle name="style1552045997555" xfId="120" xr:uid="{00000000-0005-0000-0000-000078000000}"/>
    <cellStyle name="style1552045997618" xfId="121" xr:uid="{00000000-0005-0000-0000-000079000000}"/>
    <cellStyle name="style1552045997696" xfId="122" xr:uid="{00000000-0005-0000-0000-00007A000000}"/>
    <cellStyle name="style1594904321646" xfId="221" xr:uid="{92F97A74-A038-44B7-BD0D-1A564701B3A4}"/>
    <cellStyle name="style1594904321990" xfId="222" xr:uid="{6A59FE6E-B4A1-4E87-AD8B-895095B70CBE}"/>
    <cellStyle name="style1594904324505" xfId="223" xr:uid="{59446BB3-0BDE-4923-A729-0A11B1AD921E}"/>
    <cellStyle name="style1594904324990" xfId="224" xr:uid="{7CC910B5-A14E-426A-B66C-19055F9B94C8}"/>
    <cellStyle name="style1594904325490" xfId="225" xr:uid="{F9A7D6CB-B010-4EDF-8134-AD90BF74569F}"/>
    <cellStyle name="style1594904326271" xfId="226" xr:uid="{E878ACA8-9859-4B20-968B-82A97400469C}"/>
    <cellStyle name="style1594904329365" xfId="227" xr:uid="{9232D8F9-E0B7-4BA2-8CF6-F74DB6AA7992}"/>
    <cellStyle name="style1594904329677" xfId="228" xr:uid="{12ED1494-AF06-45BD-9C36-C3DFF4882A0F}"/>
    <cellStyle name="style1594904329974" xfId="229" xr:uid="{5B671E7C-3E17-4A6C-8FE3-6F8F9E0BBF6E}"/>
    <cellStyle name="style1594904333505" xfId="230" xr:uid="{3F6E06F8-EB4E-414E-BB18-55935FBCF2B7}"/>
    <cellStyle name="style1594904333802" xfId="231" xr:uid="{AF4C25F7-993C-450F-BF85-813F97622CDC}"/>
    <cellStyle name="style1594904334209" xfId="232" xr:uid="{109E02DD-2302-42EE-8CBB-D0B9B49F8920}"/>
    <cellStyle name="style1594904334802" xfId="233" xr:uid="{A5B4D1CC-B87A-4B8B-8DFD-8C0659A0E623}"/>
    <cellStyle name="style1594904335552" xfId="234" xr:uid="{B580E9B9-C1E4-4264-90C5-C9948012E2AB}"/>
    <cellStyle name="style1594904335693" xfId="235" xr:uid="{9B7E8AA9-8172-45B0-B768-602FD5CCF455}"/>
    <cellStyle name="style1594904337099" xfId="236" xr:uid="{944288E6-9A7E-4CDA-B89D-20E920EB1C58}"/>
    <cellStyle name="style1594904337224" xfId="237" xr:uid="{0AF3A5FA-A734-4F6C-B436-E7CD1D72B965}"/>
    <cellStyle name="style1594904338349" xfId="238" xr:uid="{BBD57123-B3A6-468C-A03D-0314081A4FDC}"/>
    <cellStyle name="style1597050974153" xfId="129" xr:uid="{DE79A74B-C445-47A8-8B4F-A6337D3D8817}"/>
    <cellStyle name="style1597050975075" xfId="130" xr:uid="{5E4B0F71-7E16-4BBA-8F7A-91B114225DE5}"/>
    <cellStyle name="style1597050978060" xfId="123" xr:uid="{98060A27-BB44-4B15-9322-DA8C15790EEE}"/>
    <cellStyle name="style1597050978903" xfId="132" xr:uid="{DB00E50E-F27F-443E-9947-9F3C406B804A}"/>
    <cellStyle name="style1597050983872" xfId="124" xr:uid="{B2F1084D-2599-4445-B7B3-4D1EF3847C71}"/>
    <cellStyle name="style1597050983997" xfId="127" xr:uid="{32F5152E-EA7A-4FD3-A38A-4C29A01ADD5C}"/>
    <cellStyle name="style1597050984685" xfId="128" xr:uid="{4BA6713A-C908-4D0F-B1FF-AC226FD7410F}"/>
    <cellStyle name="style1597050986716" xfId="125" xr:uid="{7B95CC00-15B7-41A1-B674-1EDF577162C2}"/>
    <cellStyle name="style1597050987138" xfId="126" xr:uid="{C2DAC6BD-A5F6-420D-9EFE-21FD05139B42}"/>
    <cellStyle name="style1597050987716" xfId="131" xr:uid="{D044F6F2-580E-43E9-9F4E-E9D11350A796}"/>
    <cellStyle name="style1691069060864" xfId="245" xr:uid="{655E05A4-9498-4EE4-ACAA-7FF8635482E1}"/>
    <cellStyle name="style1691069060864 2" xfId="252" xr:uid="{EECA2A06-321D-4719-9DB0-A6D3D3334F56}"/>
    <cellStyle name="style1691069061182" xfId="248" xr:uid="{1329BEEF-1E9F-4DB4-9325-DD37236918DD}"/>
    <cellStyle name="style1691069061182 2" xfId="255" xr:uid="{1EE20C77-F356-44E7-906A-E7152BC53903}"/>
    <cellStyle name="style1691069061518" xfId="246" xr:uid="{1CE96F9D-8257-4B44-8D77-7182D26797C5}"/>
    <cellStyle name="style1691069061518 2" xfId="253" xr:uid="{809C12EC-4669-4E51-9EF5-2692E7477674}"/>
    <cellStyle name="style1691069069681" xfId="247" xr:uid="{9EA3EA0B-6404-4DD0-9EB3-F1A8630150DC}"/>
    <cellStyle name="style1691069069681 2" xfId="254" xr:uid="{D05F0A8E-C03E-4CF1-8C9C-3B468D699204}"/>
    <cellStyle name="style1691069071424" xfId="244" xr:uid="{797023C4-7450-40E0-AFC8-139A875155F5}"/>
    <cellStyle name="style1691069071424 2" xfId="251" xr:uid="{28A1FD15-C574-4E5C-871F-6367EAD2229F}"/>
    <cellStyle name="style1691069071601" xfId="249" xr:uid="{6033842D-3BBE-4198-9116-D229F843398E}"/>
    <cellStyle name="Title" xfId="239" xr:uid="{8D98D49D-4378-40B2-BF09-01CA04187374}"/>
    <cellStyle name="Total" xfId="240" xr:uid="{07B95854-E725-48F5-9A78-870DC99E03FC}"/>
    <cellStyle name="Warning Text" xfId="241" xr:uid="{6E44E38D-3B45-49D9-8945-200E906E1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8"/>
  <sheetViews>
    <sheetView zoomScale="90" zoomScaleNormal="90" workbookViewId="0">
      <pane ySplit="9" topLeftCell="A48" activePane="bottomLeft" state="frozen"/>
      <selection pane="bottomLeft" activeCell="B58" sqref="B58"/>
    </sheetView>
  </sheetViews>
  <sheetFormatPr defaultColWidth="9.33203125" defaultRowHeight="15" x14ac:dyDescent="0.25"/>
  <cols>
    <col min="1" max="1" width="52.83203125" style="6" customWidth="1"/>
    <col min="2" max="2" width="58.6640625" style="6" customWidth="1"/>
    <col min="3" max="6" width="11" style="405" customWidth="1"/>
    <col min="7" max="7" width="9.83203125" style="166" customWidth="1"/>
    <col min="8" max="8" width="9.83203125" style="174" customWidth="1"/>
    <col min="9" max="9" width="9.83203125" style="31" customWidth="1"/>
    <col min="10" max="10" width="9.83203125" style="32" customWidth="1"/>
    <col min="11" max="11" width="9.83203125" style="31" customWidth="1"/>
    <col min="12" max="25" width="9.83203125" style="6" customWidth="1"/>
    <col min="26" max="16384" width="9.33203125" style="6"/>
  </cols>
  <sheetData>
    <row r="1" spans="1:25" s="425" customFormat="1" ht="21" x14ac:dyDescent="0.35">
      <c r="A1" s="422" t="s">
        <v>233</v>
      </c>
      <c r="B1" s="423"/>
      <c r="C1" s="424"/>
      <c r="D1" s="424"/>
      <c r="E1" s="424"/>
      <c r="F1" s="424"/>
      <c r="G1" s="423"/>
      <c r="H1" s="423"/>
      <c r="I1" s="423"/>
    </row>
    <row r="2" spans="1:25" s="425" customFormat="1" ht="15" customHeight="1" x14ac:dyDescent="0.25">
      <c r="A2" s="533" t="s">
        <v>334</v>
      </c>
      <c r="B2" s="423"/>
      <c r="C2" s="424"/>
      <c r="D2" s="424"/>
      <c r="E2" s="424"/>
      <c r="F2" s="424"/>
      <c r="G2" s="423"/>
      <c r="H2" s="423"/>
      <c r="I2" s="423"/>
    </row>
    <row r="3" spans="1:25" s="425" customFormat="1" ht="15" customHeight="1" x14ac:dyDescent="0.25">
      <c r="A3" s="426" t="s">
        <v>194</v>
      </c>
      <c r="B3" s="423"/>
      <c r="C3" s="424"/>
      <c r="D3" s="424"/>
      <c r="E3" s="424"/>
      <c r="F3" s="424"/>
      <c r="G3" s="423"/>
      <c r="H3" s="423"/>
      <c r="I3" s="423"/>
    </row>
    <row r="4" spans="1:25" s="425" customFormat="1" ht="15" customHeight="1" x14ac:dyDescent="0.25">
      <c r="A4" s="499" t="s">
        <v>343</v>
      </c>
      <c r="B4" s="427"/>
      <c r="C4" s="428"/>
      <c r="D4" s="428"/>
      <c r="E4" s="428"/>
      <c r="F4" s="428"/>
      <c r="G4" s="427"/>
      <c r="H4" s="427"/>
      <c r="I4" s="427"/>
    </row>
    <row r="5" spans="1:25" s="425" customFormat="1" ht="11.25" customHeight="1" x14ac:dyDescent="0.25">
      <c r="B5" s="427"/>
      <c r="C5" s="428"/>
      <c r="D5" s="428"/>
      <c r="E5" s="428"/>
      <c r="F5" s="428"/>
      <c r="G5" s="427"/>
      <c r="H5" s="427"/>
      <c r="I5" s="427"/>
    </row>
    <row r="6" spans="1:25" ht="33.75" customHeight="1" x14ac:dyDescent="0.25">
      <c r="A6" s="170"/>
      <c r="B6" s="244"/>
      <c r="C6" s="540" t="s">
        <v>58</v>
      </c>
      <c r="D6" s="540"/>
      <c r="E6" s="540"/>
      <c r="F6" s="540"/>
      <c r="G6" s="540"/>
      <c r="H6" s="540"/>
      <c r="I6" s="540"/>
      <c r="J6" s="540"/>
      <c r="K6" s="540"/>
      <c r="L6" s="540"/>
      <c r="M6" s="540"/>
      <c r="N6" s="540"/>
      <c r="O6" s="540"/>
      <c r="P6" s="540"/>
      <c r="Q6" s="540"/>
      <c r="R6" s="540"/>
      <c r="S6" s="540"/>
      <c r="T6" s="540"/>
      <c r="U6" s="540"/>
      <c r="V6" s="540"/>
      <c r="W6" s="540"/>
      <c r="X6" s="540"/>
      <c r="Y6" s="540"/>
    </row>
    <row r="7" spans="1:25" ht="18.75" customHeight="1" x14ac:dyDescent="0.3">
      <c r="A7" s="175" t="s">
        <v>0</v>
      </c>
      <c r="B7" s="56"/>
      <c r="C7" s="384" t="s">
        <v>322</v>
      </c>
      <c r="D7" s="470" t="s">
        <v>321</v>
      </c>
      <c r="E7" s="470" t="s">
        <v>323</v>
      </c>
      <c r="F7" s="470" t="s">
        <v>324</v>
      </c>
      <c r="G7" s="202" t="s">
        <v>325</v>
      </c>
      <c r="H7" s="202" t="s">
        <v>118</v>
      </c>
      <c r="I7" s="202" t="s">
        <v>87</v>
      </c>
      <c r="J7" s="201" t="s">
        <v>86</v>
      </c>
      <c r="K7" s="201">
        <v>2015</v>
      </c>
      <c r="L7" s="201">
        <v>2014</v>
      </c>
      <c r="M7" s="200">
        <v>2013</v>
      </c>
      <c r="N7" s="201">
        <v>2012</v>
      </c>
      <c r="O7" s="201">
        <v>2011</v>
      </c>
      <c r="P7" s="201">
        <v>2010</v>
      </c>
      <c r="Q7" s="201">
        <v>2009</v>
      </c>
      <c r="R7" s="201">
        <v>2008</v>
      </c>
      <c r="S7" s="201">
        <v>2007</v>
      </c>
      <c r="T7" s="201">
        <v>2006</v>
      </c>
      <c r="U7" s="201">
        <v>2005</v>
      </c>
      <c r="V7" s="201">
        <v>2004</v>
      </c>
      <c r="W7" s="201">
        <v>2003</v>
      </c>
      <c r="X7" s="201">
        <v>2002</v>
      </c>
      <c r="Y7" s="201">
        <v>2001</v>
      </c>
    </row>
    <row r="8" spans="1:25" ht="15" customHeight="1" x14ac:dyDescent="0.25">
      <c r="A8" s="192" t="s">
        <v>90</v>
      </c>
      <c r="B8" s="199" t="s">
        <v>89</v>
      </c>
      <c r="C8" s="463">
        <v>45.1</v>
      </c>
      <c r="D8" s="463">
        <v>44.3</v>
      </c>
      <c r="E8" s="463">
        <v>47.2</v>
      </c>
      <c r="F8" s="463">
        <v>52.7</v>
      </c>
      <c r="G8" s="260">
        <v>49</v>
      </c>
      <c r="H8" s="260">
        <v>46.8</v>
      </c>
      <c r="I8" s="193">
        <v>46.5</v>
      </c>
      <c r="J8" s="193">
        <v>44.2</v>
      </c>
      <c r="K8" s="285"/>
      <c r="L8" s="285"/>
      <c r="M8" s="206"/>
      <c r="N8" s="198"/>
      <c r="O8" s="198"/>
      <c r="P8" s="198"/>
      <c r="Q8" s="198"/>
      <c r="R8" s="198"/>
      <c r="S8" s="198"/>
      <c r="T8" s="198"/>
      <c r="U8" s="198"/>
      <c r="V8" s="198"/>
      <c r="W8" s="198"/>
      <c r="X8" s="198"/>
      <c r="Y8" s="198"/>
    </row>
    <row r="9" spans="1:25" ht="15" customHeight="1" x14ac:dyDescent="0.25">
      <c r="A9" s="171"/>
      <c r="B9" s="185" t="s">
        <v>91</v>
      </c>
      <c r="C9" s="463">
        <v>43.6</v>
      </c>
      <c r="D9" s="389">
        <v>43.1</v>
      </c>
      <c r="E9" s="389">
        <v>45.8</v>
      </c>
      <c r="F9" s="389">
        <v>51.9</v>
      </c>
      <c r="G9" s="261">
        <v>48.4</v>
      </c>
      <c r="H9" s="261">
        <v>46</v>
      </c>
      <c r="I9" s="183">
        <v>45.6</v>
      </c>
      <c r="J9" s="183">
        <v>43</v>
      </c>
      <c r="K9" s="183">
        <v>43.4</v>
      </c>
      <c r="L9" s="183">
        <v>43.6</v>
      </c>
      <c r="M9" s="205">
        <v>44.9</v>
      </c>
      <c r="N9" s="183">
        <v>46.4</v>
      </c>
      <c r="O9" s="183">
        <v>44.1</v>
      </c>
      <c r="P9" s="183">
        <v>43.7</v>
      </c>
      <c r="Q9" s="183">
        <v>42.1</v>
      </c>
      <c r="R9" s="183">
        <v>43</v>
      </c>
      <c r="S9" s="183">
        <v>42.9</v>
      </c>
      <c r="T9" s="183">
        <v>41.9</v>
      </c>
      <c r="U9" s="183">
        <v>43</v>
      </c>
      <c r="V9" s="183">
        <v>40.6</v>
      </c>
      <c r="W9" s="183">
        <v>40.1</v>
      </c>
      <c r="X9" s="183">
        <v>40.6</v>
      </c>
      <c r="Y9" s="195">
        <v>39.9</v>
      </c>
    </row>
    <row r="10" spans="1:25" s="166" customFormat="1" ht="25.5" customHeight="1" x14ac:dyDescent="0.25">
      <c r="A10" s="326" t="s">
        <v>200</v>
      </c>
      <c r="B10" s="327"/>
      <c r="C10" s="404"/>
      <c r="D10" s="404"/>
      <c r="E10" s="468"/>
      <c r="F10" s="468"/>
      <c r="G10" s="328"/>
      <c r="H10" s="328"/>
      <c r="I10" s="328"/>
      <c r="J10" s="328"/>
      <c r="K10" s="329"/>
      <c r="L10" s="329"/>
      <c r="M10" s="328"/>
      <c r="N10" s="330"/>
      <c r="O10" s="330"/>
      <c r="P10" s="330"/>
      <c r="Q10" s="330"/>
      <c r="R10" s="330"/>
      <c r="S10" s="330"/>
      <c r="T10" s="330"/>
      <c r="U10" s="330"/>
      <c r="V10" s="330"/>
      <c r="W10" s="330"/>
      <c r="X10" s="330"/>
      <c r="Y10" s="330"/>
    </row>
    <row r="11" spans="1:25" ht="15" customHeight="1" x14ac:dyDescent="0.25">
      <c r="A11" s="182" t="s">
        <v>2</v>
      </c>
      <c r="B11" s="245" t="s">
        <v>135</v>
      </c>
      <c r="C11" s="385">
        <v>47.7</v>
      </c>
      <c r="D11" s="389">
        <v>45.8</v>
      </c>
      <c r="E11" s="389">
        <v>49.2</v>
      </c>
      <c r="F11" s="389">
        <v>55.1</v>
      </c>
      <c r="G11" s="261">
        <v>51.1</v>
      </c>
      <c r="H11" s="261">
        <v>49.2</v>
      </c>
      <c r="I11" s="177">
        <v>48</v>
      </c>
      <c r="J11" s="183">
        <v>43.4</v>
      </c>
      <c r="K11" s="184"/>
      <c r="L11" s="184"/>
      <c r="M11" s="178"/>
      <c r="N11" s="184"/>
      <c r="O11" s="184"/>
      <c r="P11" s="184"/>
      <c r="Q11" s="184"/>
      <c r="R11" s="184"/>
      <c r="S11" s="184"/>
      <c r="T11" s="184"/>
      <c r="U11" s="184"/>
      <c r="V11" s="184"/>
      <c r="W11" s="184"/>
      <c r="X11" s="184"/>
      <c r="Y11" s="184"/>
    </row>
    <row r="12" spans="1:25" ht="15" customHeight="1" x14ac:dyDescent="0.25">
      <c r="A12" s="185"/>
      <c r="B12" s="245" t="s">
        <v>136</v>
      </c>
      <c r="C12" s="385">
        <v>42.5</v>
      </c>
      <c r="D12" s="389">
        <v>42.9</v>
      </c>
      <c r="E12" s="389">
        <v>45.2</v>
      </c>
      <c r="F12" s="389">
        <v>50.4</v>
      </c>
      <c r="G12" s="261">
        <v>47</v>
      </c>
      <c r="H12" s="261">
        <v>44.5</v>
      </c>
      <c r="I12" s="177">
        <v>45.1</v>
      </c>
      <c r="J12" s="183">
        <v>42.6</v>
      </c>
      <c r="K12" s="184"/>
      <c r="L12" s="184"/>
      <c r="M12" s="178"/>
      <c r="N12" s="184"/>
      <c r="O12" s="184"/>
      <c r="P12" s="184"/>
      <c r="Q12" s="184"/>
      <c r="R12" s="184"/>
      <c r="S12" s="184"/>
      <c r="T12" s="184"/>
      <c r="U12" s="184"/>
      <c r="V12" s="184"/>
      <c r="W12" s="184"/>
      <c r="X12" s="184"/>
      <c r="Y12" s="184"/>
    </row>
    <row r="13" spans="1:25" s="166" customFormat="1" ht="15" customHeight="1" x14ac:dyDescent="0.25">
      <c r="A13" s="185"/>
      <c r="B13" s="185"/>
      <c r="C13" s="385"/>
      <c r="D13" s="389"/>
      <c r="E13" s="389"/>
      <c r="F13" s="390"/>
      <c r="G13" s="261"/>
      <c r="H13" s="261"/>
      <c r="I13" s="183"/>
      <c r="J13" s="183"/>
      <c r="K13" s="183"/>
      <c r="L13" s="183"/>
      <c r="M13" s="177"/>
      <c r="N13" s="183"/>
      <c r="O13" s="183"/>
      <c r="P13" s="183"/>
      <c r="Q13" s="183"/>
      <c r="R13" s="183"/>
      <c r="S13" s="183"/>
      <c r="T13" s="183"/>
      <c r="U13" s="183"/>
      <c r="V13" s="183"/>
      <c r="W13" s="183"/>
      <c r="X13" s="183"/>
      <c r="Y13" s="183"/>
    </row>
    <row r="14" spans="1:25" s="166" customFormat="1" ht="15" customHeight="1" x14ac:dyDescent="0.25">
      <c r="A14" s="185"/>
      <c r="B14" s="245" t="s">
        <v>137</v>
      </c>
      <c r="C14" s="385">
        <v>45.8</v>
      </c>
      <c r="D14" s="389">
        <v>44.3</v>
      </c>
      <c r="E14" s="389">
        <v>47.7</v>
      </c>
      <c r="F14" s="389">
        <v>54</v>
      </c>
      <c r="G14" s="261">
        <v>50.5</v>
      </c>
      <c r="H14" s="239">
        <v>48.08</v>
      </c>
      <c r="I14" s="239">
        <v>47.1</v>
      </c>
      <c r="J14" s="239">
        <v>43.4</v>
      </c>
      <c r="K14" s="183">
        <v>43.9</v>
      </c>
      <c r="L14" s="183">
        <v>43.8</v>
      </c>
      <c r="M14" s="177">
        <v>45.9</v>
      </c>
      <c r="N14" s="183">
        <v>47.8</v>
      </c>
      <c r="O14" s="183">
        <v>44</v>
      </c>
      <c r="P14" s="183">
        <v>44.1</v>
      </c>
      <c r="Q14" s="183">
        <v>42.8</v>
      </c>
      <c r="R14" s="183">
        <v>42.2</v>
      </c>
      <c r="S14" s="183">
        <v>41.6</v>
      </c>
      <c r="T14" s="183">
        <v>42.3</v>
      </c>
      <c r="U14" s="183">
        <v>41.9</v>
      </c>
      <c r="V14" s="183">
        <v>40.5</v>
      </c>
      <c r="W14" s="183">
        <v>41.4</v>
      </c>
      <c r="X14" s="183">
        <v>40.1</v>
      </c>
      <c r="Y14" s="183">
        <v>39.9</v>
      </c>
    </row>
    <row r="15" spans="1:25" ht="15" customHeight="1" x14ac:dyDescent="0.25">
      <c r="A15" s="185"/>
      <c r="B15" s="245" t="s">
        <v>138</v>
      </c>
      <c r="C15" s="385">
        <v>41.6</v>
      </c>
      <c r="D15" s="389">
        <v>42</v>
      </c>
      <c r="E15" s="389">
        <v>43.9</v>
      </c>
      <c r="F15" s="389">
        <v>49.9</v>
      </c>
      <c r="G15" s="261">
        <v>46.2</v>
      </c>
      <c r="H15" s="239">
        <v>43.89</v>
      </c>
      <c r="I15" s="239">
        <v>44.2</v>
      </c>
      <c r="J15" s="239">
        <v>42.6</v>
      </c>
      <c r="K15" s="183">
        <v>42.9</v>
      </c>
      <c r="L15" s="183">
        <v>43.5</v>
      </c>
      <c r="M15" s="177">
        <v>44</v>
      </c>
      <c r="N15" s="183">
        <v>45.1</v>
      </c>
      <c r="O15" s="183">
        <v>44.1</v>
      </c>
      <c r="P15" s="183">
        <v>43.4</v>
      </c>
      <c r="Q15" s="183">
        <v>41.5</v>
      </c>
      <c r="R15" s="183">
        <v>43.7</v>
      </c>
      <c r="S15" s="183">
        <v>44</v>
      </c>
      <c r="T15" s="183">
        <v>41.6</v>
      </c>
      <c r="U15" s="183">
        <v>43.9</v>
      </c>
      <c r="V15" s="183">
        <v>40.6</v>
      </c>
      <c r="W15" s="183">
        <v>38.9</v>
      </c>
      <c r="X15" s="183">
        <v>41.2</v>
      </c>
      <c r="Y15" s="183">
        <v>39.9</v>
      </c>
    </row>
    <row r="16" spans="1:25" ht="15" customHeight="1" x14ac:dyDescent="0.25">
      <c r="A16" s="185"/>
      <c r="B16" s="181"/>
      <c r="C16" s="385"/>
      <c r="D16" s="389"/>
      <c r="E16" s="389"/>
      <c r="F16" s="390"/>
      <c r="G16" s="261"/>
      <c r="H16" s="261"/>
      <c r="I16" s="186"/>
      <c r="J16" s="186"/>
      <c r="K16" s="186"/>
      <c r="L16" s="186"/>
      <c r="M16" s="180"/>
      <c r="N16" s="186"/>
      <c r="O16" s="186"/>
      <c r="P16" s="186"/>
      <c r="Q16" s="186"/>
      <c r="R16" s="186"/>
      <c r="S16" s="186"/>
      <c r="T16" s="186"/>
      <c r="U16" s="186"/>
      <c r="V16" s="186"/>
      <c r="W16" s="186"/>
      <c r="X16" s="186"/>
      <c r="Y16" s="186"/>
    </row>
    <row r="17" spans="1:25" ht="15" customHeight="1" x14ac:dyDescent="0.25">
      <c r="A17" s="171" t="s">
        <v>4</v>
      </c>
      <c r="B17" s="185" t="s">
        <v>66</v>
      </c>
      <c r="C17" s="385">
        <v>60.4</v>
      </c>
      <c r="D17" s="389">
        <v>56.8</v>
      </c>
      <c r="E17" s="389">
        <v>62.3</v>
      </c>
      <c r="F17" s="389">
        <v>60.7</v>
      </c>
      <c r="G17" s="261">
        <v>55.9</v>
      </c>
      <c r="H17" s="261">
        <v>55.4</v>
      </c>
      <c r="I17" s="183">
        <v>55.5</v>
      </c>
      <c r="J17" s="183">
        <v>55.4</v>
      </c>
      <c r="K17" s="281" t="s">
        <v>186</v>
      </c>
      <c r="L17" s="281"/>
      <c r="M17" s="179"/>
      <c r="N17" s="187"/>
      <c r="O17" s="187"/>
      <c r="P17" s="183"/>
      <c r="Q17" s="187"/>
      <c r="R17" s="187"/>
      <c r="S17" s="187"/>
      <c r="T17" s="187"/>
      <c r="U17" s="187"/>
      <c r="V17" s="187"/>
      <c r="W17" s="187"/>
      <c r="X17" s="187"/>
      <c r="Y17" s="187"/>
    </row>
    <row r="18" spans="1:25" ht="15" customHeight="1" x14ac:dyDescent="0.25">
      <c r="A18" s="169"/>
      <c r="B18" s="197" t="s">
        <v>72</v>
      </c>
      <c r="C18" s="385">
        <v>39.299999999999997</v>
      </c>
      <c r="D18" s="389">
        <v>33</v>
      </c>
      <c r="E18" s="389">
        <v>36</v>
      </c>
      <c r="F18" s="389">
        <v>41.2</v>
      </c>
      <c r="G18" s="261">
        <v>40.5</v>
      </c>
      <c r="H18" s="261">
        <v>33.9</v>
      </c>
      <c r="I18" s="183">
        <v>31</v>
      </c>
      <c r="J18" s="183">
        <v>28.3</v>
      </c>
      <c r="K18" s="183">
        <v>28.4</v>
      </c>
      <c r="L18" s="183">
        <v>29.4</v>
      </c>
      <c r="M18" s="177">
        <v>30.5</v>
      </c>
      <c r="N18" s="183">
        <v>36.1</v>
      </c>
      <c r="O18" s="183">
        <v>32.700000000000003</v>
      </c>
      <c r="P18" s="183">
        <v>31.4</v>
      </c>
      <c r="Q18" s="183">
        <v>33.200000000000003</v>
      </c>
      <c r="R18" s="183">
        <v>40.700000000000003</v>
      </c>
      <c r="S18" s="183">
        <v>42</v>
      </c>
      <c r="T18" s="183">
        <v>38.700000000000003</v>
      </c>
      <c r="U18" s="183">
        <v>37.1</v>
      </c>
      <c r="V18" s="183">
        <v>36.799999999999997</v>
      </c>
      <c r="W18" s="183">
        <v>36.6</v>
      </c>
      <c r="X18" s="183">
        <v>36.4</v>
      </c>
      <c r="Y18" s="183">
        <v>34.299999999999997</v>
      </c>
    </row>
    <row r="19" spans="1:25" ht="15" customHeight="1" x14ac:dyDescent="0.25">
      <c r="A19" s="169"/>
      <c r="B19" s="197" t="s">
        <v>73</v>
      </c>
      <c r="C19" s="385">
        <v>45.4</v>
      </c>
      <c r="D19" s="389">
        <v>45.8</v>
      </c>
      <c r="E19" s="389">
        <v>48</v>
      </c>
      <c r="F19" s="389">
        <v>56.3</v>
      </c>
      <c r="G19" s="261">
        <v>51.7</v>
      </c>
      <c r="H19" s="261">
        <v>50.1</v>
      </c>
      <c r="I19" s="183">
        <v>50</v>
      </c>
      <c r="J19" s="183">
        <v>47.8</v>
      </c>
      <c r="K19" s="183">
        <v>47.9</v>
      </c>
      <c r="L19" s="183">
        <v>48.2</v>
      </c>
      <c r="M19" s="177">
        <v>50.5</v>
      </c>
      <c r="N19" s="183">
        <v>51.3</v>
      </c>
      <c r="O19" s="183">
        <v>49.1</v>
      </c>
      <c r="P19" s="183">
        <v>49.6</v>
      </c>
      <c r="Q19" s="183">
        <v>47.5</v>
      </c>
      <c r="R19" s="183">
        <v>46.8</v>
      </c>
      <c r="S19" s="183">
        <v>47.2</v>
      </c>
      <c r="T19" s="183">
        <v>45.8</v>
      </c>
      <c r="U19" s="183">
        <v>46.9</v>
      </c>
      <c r="V19" s="183">
        <v>44.7</v>
      </c>
      <c r="W19" s="183">
        <v>43.3</v>
      </c>
      <c r="X19" s="183">
        <v>44.3</v>
      </c>
      <c r="Y19" s="183">
        <v>44.2</v>
      </c>
    </row>
    <row r="20" spans="1:25" ht="14.25" customHeight="1" x14ac:dyDescent="0.25">
      <c r="A20" s="169"/>
      <c r="B20" s="197" t="s">
        <v>55</v>
      </c>
      <c r="C20" s="385">
        <v>39.799999999999997</v>
      </c>
      <c r="D20" s="389">
        <v>38.200000000000003</v>
      </c>
      <c r="E20" s="389">
        <v>42.3</v>
      </c>
      <c r="F20" s="390">
        <v>41.9</v>
      </c>
      <c r="G20" s="261">
        <v>40.299999999999997</v>
      </c>
      <c r="H20" s="261">
        <v>37</v>
      </c>
      <c r="I20" s="183">
        <v>36.6</v>
      </c>
      <c r="J20" s="183">
        <v>32.799999999999997</v>
      </c>
      <c r="K20" s="183">
        <v>33.6</v>
      </c>
      <c r="L20" s="183">
        <v>33</v>
      </c>
      <c r="M20" s="177">
        <v>30.2</v>
      </c>
      <c r="N20" s="183">
        <v>31.5</v>
      </c>
      <c r="O20" s="183">
        <v>28.3</v>
      </c>
      <c r="P20" s="183">
        <v>24.4</v>
      </c>
      <c r="Q20" s="183">
        <v>24.3</v>
      </c>
      <c r="R20" s="183">
        <v>27.9</v>
      </c>
      <c r="S20" s="183">
        <v>24.7</v>
      </c>
      <c r="T20" s="183">
        <v>26.4</v>
      </c>
      <c r="U20" s="183">
        <v>27.5</v>
      </c>
      <c r="V20" s="183">
        <v>22.6</v>
      </c>
      <c r="W20" s="183">
        <v>25.9</v>
      </c>
      <c r="X20" s="183">
        <v>25.3</v>
      </c>
      <c r="Y20" s="183">
        <v>22</v>
      </c>
    </row>
    <row r="21" spans="1:25" ht="15" customHeight="1" x14ac:dyDescent="0.25">
      <c r="A21" s="169"/>
      <c r="B21" s="181"/>
      <c r="C21" s="385"/>
      <c r="D21" s="389"/>
      <c r="E21" s="389"/>
      <c r="F21" s="390"/>
      <c r="G21" s="261"/>
      <c r="H21" s="261"/>
      <c r="I21" s="186"/>
      <c r="J21" s="187"/>
      <c r="K21" s="187"/>
      <c r="L21" s="187"/>
      <c r="M21" s="179"/>
      <c r="N21" s="186"/>
      <c r="O21" s="186"/>
      <c r="P21" s="186"/>
      <c r="Q21" s="186"/>
      <c r="R21" s="186"/>
      <c r="S21" s="186"/>
      <c r="T21" s="186"/>
      <c r="U21" s="186"/>
      <c r="V21" s="186"/>
      <c r="W21" s="186"/>
      <c r="X21" s="186"/>
      <c r="Y21" s="186"/>
    </row>
    <row r="22" spans="1:25" ht="15" customHeight="1" x14ac:dyDescent="0.25">
      <c r="A22" s="169"/>
      <c r="B22" s="197" t="s">
        <v>74</v>
      </c>
      <c r="C22" s="385">
        <v>50.7</v>
      </c>
      <c r="D22" s="389">
        <v>46.2</v>
      </c>
      <c r="E22" s="389">
        <v>50.2</v>
      </c>
      <c r="F22" s="389">
        <v>52</v>
      </c>
      <c r="G22" s="261">
        <v>49</v>
      </c>
      <c r="H22" s="261">
        <v>45.6</v>
      </c>
      <c r="I22" s="183">
        <v>44.5</v>
      </c>
      <c r="J22" s="183">
        <v>43.1</v>
      </c>
      <c r="K22" s="183"/>
      <c r="L22" s="183"/>
      <c r="M22" s="179"/>
      <c r="N22" s="186"/>
      <c r="O22" s="186"/>
      <c r="P22" s="186"/>
      <c r="Q22" s="186"/>
      <c r="R22" s="186"/>
      <c r="S22" s="186"/>
      <c r="T22" s="186"/>
      <c r="U22" s="186"/>
      <c r="V22" s="186"/>
      <c r="W22" s="186"/>
      <c r="X22" s="186"/>
      <c r="Y22" s="186"/>
    </row>
    <row r="23" spans="1:25" ht="15" customHeight="1" x14ac:dyDescent="0.25">
      <c r="A23" s="169"/>
      <c r="B23" s="197" t="s">
        <v>53</v>
      </c>
      <c r="C23" s="385">
        <v>44</v>
      </c>
      <c r="D23" s="389">
        <v>44</v>
      </c>
      <c r="E23" s="389">
        <v>46.6</v>
      </c>
      <c r="F23" s="389">
        <v>52.9</v>
      </c>
      <c r="G23" s="262">
        <v>49.1</v>
      </c>
      <c r="H23" s="262">
        <v>47.1</v>
      </c>
      <c r="I23" s="183">
        <v>47</v>
      </c>
      <c r="J23" s="183">
        <v>44.4</v>
      </c>
      <c r="K23" s="183">
        <v>44.8</v>
      </c>
      <c r="L23" s="183">
        <v>45</v>
      </c>
      <c r="M23" s="177">
        <v>46.2</v>
      </c>
      <c r="N23" s="183">
        <v>47.4</v>
      </c>
      <c r="O23" s="183">
        <v>45.1</v>
      </c>
      <c r="P23" s="183">
        <v>44.8</v>
      </c>
      <c r="Q23" s="183">
        <v>42.9</v>
      </c>
      <c r="R23" s="183">
        <v>43.1</v>
      </c>
      <c r="S23" s="183">
        <v>42.9</v>
      </c>
      <c r="T23" s="183">
        <v>42.2</v>
      </c>
      <c r="U23" s="183">
        <v>43.5</v>
      </c>
      <c r="V23" s="183">
        <v>40.9</v>
      </c>
      <c r="W23" s="183">
        <v>40.5</v>
      </c>
      <c r="X23" s="183">
        <v>41</v>
      </c>
      <c r="Y23" s="183">
        <v>40.4</v>
      </c>
    </row>
    <row r="24" spans="1:25" ht="15" customHeight="1" x14ac:dyDescent="0.25">
      <c r="A24" s="169"/>
      <c r="B24" s="188"/>
      <c r="C24" s="385"/>
      <c r="D24" s="389"/>
      <c r="E24" s="389"/>
      <c r="F24" s="389"/>
      <c r="G24" s="261"/>
      <c r="H24" s="261"/>
      <c r="I24" s="187"/>
      <c r="J24" s="183"/>
      <c r="K24" s="183"/>
      <c r="L24" s="183"/>
      <c r="M24" s="177"/>
      <c r="N24" s="183"/>
      <c r="O24" s="183"/>
      <c r="P24" s="183"/>
      <c r="Q24" s="183"/>
      <c r="R24" s="183"/>
      <c r="S24" s="183"/>
      <c r="T24" s="183"/>
      <c r="U24" s="183"/>
      <c r="V24" s="183"/>
      <c r="W24" s="183"/>
      <c r="X24" s="183"/>
      <c r="Y24" s="183"/>
    </row>
    <row r="25" spans="1:25" ht="15" customHeight="1" x14ac:dyDescent="0.25">
      <c r="A25" s="171"/>
      <c r="B25" s="185" t="s">
        <v>66</v>
      </c>
      <c r="C25" s="385">
        <v>60.4</v>
      </c>
      <c r="D25" s="389">
        <v>56.8</v>
      </c>
      <c r="E25" s="389">
        <v>62.3</v>
      </c>
      <c r="F25" s="389">
        <v>60.7</v>
      </c>
      <c r="G25" s="261">
        <v>55.9</v>
      </c>
      <c r="H25" s="261">
        <v>55.4</v>
      </c>
      <c r="I25" s="183">
        <v>55.46</v>
      </c>
      <c r="J25" s="183">
        <v>55.4</v>
      </c>
      <c r="K25" s="183" t="s">
        <v>62</v>
      </c>
      <c r="L25" s="183"/>
      <c r="M25" s="180"/>
      <c r="N25" s="187"/>
      <c r="O25" s="187"/>
      <c r="P25" s="187"/>
      <c r="Q25" s="183"/>
      <c r="R25" s="187"/>
      <c r="S25" s="187"/>
      <c r="T25" s="187"/>
      <c r="U25" s="187"/>
      <c r="V25" s="187"/>
      <c r="W25" s="187"/>
      <c r="X25" s="187"/>
      <c r="Y25" s="187"/>
    </row>
    <row r="26" spans="1:25" ht="15" customHeight="1" x14ac:dyDescent="0.25">
      <c r="A26" s="169"/>
      <c r="B26" s="185" t="s">
        <v>67</v>
      </c>
      <c r="C26" s="385">
        <v>43.7</v>
      </c>
      <c r="D26" s="389">
        <v>39.700000000000003</v>
      </c>
      <c r="E26" s="389">
        <v>40.6</v>
      </c>
      <c r="F26" s="389">
        <v>47.4</v>
      </c>
      <c r="G26" s="261">
        <v>45</v>
      </c>
      <c r="H26" s="261">
        <v>40</v>
      </c>
      <c r="I26" s="183">
        <v>37.82</v>
      </c>
      <c r="J26" s="183">
        <v>34.4</v>
      </c>
      <c r="K26" s="183">
        <v>35</v>
      </c>
      <c r="L26" s="183">
        <v>35.799999999999997</v>
      </c>
      <c r="M26" s="180"/>
      <c r="N26" s="187"/>
      <c r="O26" s="187"/>
      <c r="P26" s="187"/>
      <c r="Q26" s="183"/>
      <c r="R26" s="187"/>
      <c r="S26" s="187"/>
      <c r="T26" s="187"/>
      <c r="U26" s="187"/>
      <c r="V26" s="187"/>
      <c r="W26" s="187"/>
      <c r="X26" s="187"/>
      <c r="Y26" s="187"/>
    </row>
    <row r="27" spans="1:25" ht="15" customHeight="1" x14ac:dyDescent="0.25">
      <c r="A27" s="169"/>
      <c r="B27" s="185" t="s">
        <v>68</v>
      </c>
      <c r="C27" s="385">
        <v>46.9</v>
      </c>
      <c r="D27" s="389">
        <v>46.9</v>
      </c>
      <c r="E27" s="389">
        <v>49</v>
      </c>
      <c r="F27" s="390">
        <v>57.8</v>
      </c>
      <c r="G27" s="261">
        <v>55.5</v>
      </c>
      <c r="H27" s="261">
        <v>53.1</v>
      </c>
      <c r="I27" s="183">
        <v>54.04</v>
      </c>
      <c r="J27" s="183">
        <v>53.4</v>
      </c>
      <c r="K27" s="183">
        <v>52.4</v>
      </c>
      <c r="L27" s="183">
        <v>53</v>
      </c>
      <c r="M27" s="180"/>
      <c r="N27" s="187"/>
      <c r="O27" s="187"/>
      <c r="P27" s="187"/>
      <c r="Q27" s="183"/>
      <c r="R27" s="187"/>
      <c r="S27" s="187"/>
      <c r="T27" s="187"/>
      <c r="U27" s="187"/>
      <c r="V27" s="187"/>
      <c r="W27" s="187"/>
      <c r="X27" s="187"/>
      <c r="Y27" s="187"/>
    </row>
    <row r="28" spans="1:25" ht="15" customHeight="1" x14ac:dyDescent="0.25">
      <c r="A28" s="169"/>
      <c r="B28" s="185" t="s">
        <v>69</v>
      </c>
      <c r="C28" s="385">
        <v>43.5</v>
      </c>
      <c r="D28" s="389">
        <v>44.9</v>
      </c>
      <c r="E28" s="389">
        <v>46.8</v>
      </c>
      <c r="F28" s="390">
        <v>55.6</v>
      </c>
      <c r="G28" s="261">
        <v>49.9</v>
      </c>
      <c r="H28" s="261">
        <v>48</v>
      </c>
      <c r="I28" s="183">
        <v>48.07</v>
      </c>
      <c r="J28" s="183">
        <v>44.5</v>
      </c>
      <c r="K28" s="183">
        <v>46.2</v>
      </c>
      <c r="L28" s="183">
        <v>46.3</v>
      </c>
      <c r="M28" s="180"/>
      <c r="N28" s="187"/>
      <c r="O28" s="187"/>
      <c r="P28" s="187"/>
      <c r="Q28" s="187"/>
      <c r="R28" s="187"/>
      <c r="S28" s="187"/>
      <c r="T28" s="187"/>
      <c r="U28" s="187"/>
      <c r="V28" s="187"/>
      <c r="W28" s="187"/>
      <c r="X28" s="187"/>
      <c r="Y28" s="187"/>
    </row>
    <row r="29" spans="1:25" ht="15" customHeight="1" x14ac:dyDescent="0.25">
      <c r="A29" s="171"/>
      <c r="B29" s="185" t="s">
        <v>70</v>
      </c>
      <c r="C29" s="385">
        <v>44.7</v>
      </c>
      <c r="D29" s="389">
        <v>43.9</v>
      </c>
      <c r="E29" s="389">
        <v>47.6</v>
      </c>
      <c r="F29" s="389">
        <v>53.9</v>
      </c>
      <c r="G29" s="261">
        <v>48.7</v>
      </c>
      <c r="H29" s="261">
        <v>48.3</v>
      </c>
      <c r="I29" s="183">
        <v>46.88</v>
      </c>
      <c r="J29" s="183">
        <v>45.3</v>
      </c>
      <c r="K29" s="183">
        <v>43.9</v>
      </c>
      <c r="L29" s="183">
        <v>44.2</v>
      </c>
      <c r="M29" s="172"/>
      <c r="N29" s="187"/>
      <c r="O29" s="187"/>
      <c r="P29" s="187"/>
      <c r="Q29" s="187"/>
      <c r="R29" s="187"/>
      <c r="S29" s="187"/>
      <c r="T29" s="187"/>
      <c r="U29" s="187"/>
      <c r="V29" s="187"/>
      <c r="W29" s="187"/>
      <c r="X29" s="189"/>
      <c r="Y29" s="187"/>
    </row>
    <row r="30" spans="1:25" ht="15" customHeight="1" x14ac:dyDescent="0.25">
      <c r="A30" s="169"/>
      <c r="B30" s="185" t="s">
        <v>71</v>
      </c>
      <c r="C30" s="385">
        <v>45</v>
      </c>
      <c r="D30" s="389">
        <v>43.3</v>
      </c>
      <c r="E30" s="213">
        <v>46.3</v>
      </c>
      <c r="F30" s="389">
        <v>47</v>
      </c>
      <c r="G30" s="261">
        <v>46.6</v>
      </c>
      <c r="H30" s="261">
        <v>41.4</v>
      </c>
      <c r="I30" s="183">
        <v>41.66</v>
      </c>
      <c r="J30" s="183">
        <v>37.299999999999997</v>
      </c>
      <c r="K30" s="183">
        <v>39.1</v>
      </c>
      <c r="L30" s="183">
        <v>38.5</v>
      </c>
      <c r="M30" s="172"/>
      <c r="N30" s="187"/>
      <c r="O30" s="187"/>
      <c r="P30" s="187"/>
      <c r="Q30" s="187"/>
      <c r="R30" s="187"/>
      <c r="S30" s="187"/>
      <c r="T30" s="187"/>
      <c r="U30" s="187"/>
      <c r="V30" s="187"/>
      <c r="W30" s="187"/>
      <c r="X30" s="187"/>
      <c r="Y30" s="187"/>
    </row>
    <row r="31" spans="1:25" ht="15" customHeight="1" x14ac:dyDescent="0.25">
      <c r="A31" s="169"/>
      <c r="B31" s="185" t="s">
        <v>5</v>
      </c>
      <c r="C31" s="385">
        <v>21.7</v>
      </c>
      <c r="D31" s="389">
        <v>19.5</v>
      </c>
      <c r="E31" s="213">
        <v>26.6</v>
      </c>
      <c r="F31" s="389">
        <v>22.6</v>
      </c>
      <c r="G31" s="261">
        <v>16.899999999999999</v>
      </c>
      <c r="H31" s="261">
        <v>20.7</v>
      </c>
      <c r="I31" s="183">
        <v>16.809999999999999</v>
      </c>
      <c r="J31" s="183">
        <v>16.399999999999999</v>
      </c>
      <c r="K31" s="183">
        <v>13.6</v>
      </c>
      <c r="L31" s="183">
        <v>12.8</v>
      </c>
      <c r="M31" s="172"/>
      <c r="N31" s="187"/>
      <c r="O31" s="187"/>
      <c r="P31" s="187"/>
      <c r="Q31" s="187"/>
      <c r="R31" s="187"/>
      <c r="S31" s="187"/>
      <c r="T31" s="187"/>
      <c r="U31" s="187"/>
      <c r="V31" s="187"/>
      <c r="W31" s="187"/>
      <c r="X31" s="187"/>
      <c r="Y31" s="187"/>
    </row>
    <row r="32" spans="1:25" ht="15" customHeight="1" x14ac:dyDescent="0.25">
      <c r="A32" s="169"/>
      <c r="B32" s="181"/>
      <c r="C32" s="385"/>
      <c r="D32" s="389"/>
      <c r="E32" s="389"/>
      <c r="F32" s="390"/>
      <c r="G32" s="262"/>
      <c r="H32" s="262"/>
      <c r="I32" s="186"/>
      <c r="J32" s="183"/>
      <c r="K32" s="183"/>
      <c r="L32" s="183"/>
      <c r="M32" s="172"/>
      <c r="N32" s="187"/>
      <c r="O32" s="187"/>
      <c r="P32" s="187"/>
      <c r="Q32" s="187"/>
      <c r="R32" s="187"/>
      <c r="S32" s="187"/>
      <c r="T32" s="187"/>
      <c r="U32" s="187"/>
      <c r="V32" s="187"/>
      <c r="W32" s="187"/>
      <c r="X32" s="187"/>
      <c r="Y32" s="187"/>
    </row>
    <row r="33" spans="1:25" ht="15" customHeight="1" x14ac:dyDescent="0.25">
      <c r="A33" s="171" t="s">
        <v>54</v>
      </c>
      <c r="B33" s="197" t="s">
        <v>75</v>
      </c>
      <c r="C33" s="385">
        <v>67.3</v>
      </c>
      <c r="D33" s="389">
        <v>61.2</v>
      </c>
      <c r="E33" s="389">
        <v>64.5</v>
      </c>
      <c r="F33" s="389">
        <v>65.5</v>
      </c>
      <c r="G33" s="262">
        <v>56.3</v>
      </c>
      <c r="H33" s="262">
        <v>59.3</v>
      </c>
      <c r="I33" s="183">
        <v>56.8</v>
      </c>
      <c r="J33" s="183">
        <v>57.8</v>
      </c>
      <c r="K33" s="183" t="s">
        <v>63</v>
      </c>
      <c r="L33" s="183"/>
      <c r="M33" s="172"/>
      <c r="N33" s="187"/>
      <c r="O33" s="187"/>
      <c r="P33" s="187"/>
      <c r="Q33" s="187"/>
      <c r="R33" s="187"/>
      <c r="S33" s="187"/>
      <c r="T33" s="187"/>
      <c r="U33" s="187"/>
      <c r="V33" s="187"/>
      <c r="W33" s="187"/>
      <c r="X33" s="187"/>
      <c r="Y33" s="187"/>
    </row>
    <row r="34" spans="1:25" ht="15" customHeight="1" x14ac:dyDescent="0.25">
      <c r="A34" s="169"/>
      <c r="B34" s="185" t="s">
        <v>76</v>
      </c>
      <c r="C34" s="385">
        <v>53.1</v>
      </c>
      <c r="D34" s="389">
        <v>52.2</v>
      </c>
      <c r="E34" s="389">
        <v>59.9</v>
      </c>
      <c r="F34" s="213">
        <v>55.7</v>
      </c>
      <c r="G34" s="261">
        <v>55.5</v>
      </c>
      <c r="H34" s="261">
        <v>51.3</v>
      </c>
      <c r="I34" s="194">
        <v>54.1</v>
      </c>
      <c r="J34" s="183">
        <v>52.9</v>
      </c>
      <c r="K34" s="183" t="s">
        <v>64</v>
      </c>
      <c r="L34" s="183"/>
      <c r="M34" s="172"/>
      <c r="N34" s="187"/>
      <c r="O34" s="187"/>
      <c r="P34" s="187"/>
      <c r="Q34" s="187"/>
      <c r="R34" s="187"/>
      <c r="S34" s="187"/>
      <c r="T34" s="187"/>
      <c r="U34" s="187"/>
      <c r="V34" s="187"/>
      <c r="W34" s="187"/>
      <c r="X34" s="187"/>
      <c r="Y34" s="187"/>
    </row>
    <row r="35" spans="1:25" ht="15" customHeight="1" x14ac:dyDescent="0.25">
      <c r="A35" s="169"/>
      <c r="B35" s="185" t="s">
        <v>77</v>
      </c>
      <c r="C35" s="385">
        <v>39.9</v>
      </c>
      <c r="D35" s="389">
        <v>37.9</v>
      </c>
      <c r="E35" s="389">
        <v>38.200000000000003</v>
      </c>
      <c r="F35" s="213">
        <v>45.6</v>
      </c>
      <c r="G35" s="261">
        <v>46.8</v>
      </c>
      <c r="H35" s="261">
        <v>37.5</v>
      </c>
      <c r="I35" s="183">
        <v>34.11</v>
      </c>
      <c r="J35" s="183">
        <v>31.6</v>
      </c>
      <c r="K35" s="183">
        <v>29.5</v>
      </c>
      <c r="L35" s="183">
        <v>33.799999999999997</v>
      </c>
      <c r="M35" s="172"/>
      <c r="N35" s="187"/>
      <c r="O35" s="187"/>
      <c r="P35" s="187"/>
      <c r="Q35" s="187"/>
      <c r="R35" s="187"/>
      <c r="S35" s="187"/>
      <c r="T35" s="187"/>
      <c r="U35" s="187"/>
      <c r="V35" s="187"/>
      <c r="W35" s="187"/>
      <c r="X35" s="187"/>
      <c r="Y35" s="187"/>
    </row>
    <row r="36" spans="1:25" ht="15" customHeight="1" x14ac:dyDescent="0.25">
      <c r="A36" s="169"/>
      <c r="B36" s="185" t="s">
        <v>78</v>
      </c>
      <c r="C36" s="385">
        <v>38.6</v>
      </c>
      <c r="D36" s="389">
        <v>27.7</v>
      </c>
      <c r="E36" s="389">
        <v>33.700000000000003</v>
      </c>
      <c r="F36" s="213">
        <v>36.799999999999997</v>
      </c>
      <c r="G36" s="261">
        <v>33.9</v>
      </c>
      <c r="H36" s="261">
        <v>30</v>
      </c>
      <c r="I36" s="194">
        <v>27.7</v>
      </c>
      <c r="J36" s="183">
        <v>24.8</v>
      </c>
      <c r="K36" s="183">
        <v>27.2</v>
      </c>
      <c r="L36" s="183">
        <v>24.9</v>
      </c>
      <c r="M36" s="172"/>
      <c r="N36" s="187"/>
      <c r="O36" s="187"/>
      <c r="P36" s="187"/>
      <c r="Q36" s="187"/>
      <c r="R36" s="187"/>
      <c r="S36" s="187"/>
      <c r="T36" s="187"/>
      <c r="U36" s="187"/>
      <c r="V36" s="187"/>
      <c r="W36" s="187"/>
      <c r="X36" s="187"/>
      <c r="Y36" s="187"/>
    </row>
    <row r="37" spans="1:25" ht="15" customHeight="1" x14ac:dyDescent="0.25">
      <c r="A37" s="169"/>
      <c r="B37" s="185" t="s">
        <v>56</v>
      </c>
      <c r="C37" s="385">
        <v>46.3</v>
      </c>
      <c r="D37" s="389">
        <v>44.8</v>
      </c>
      <c r="E37" s="392">
        <v>48.5</v>
      </c>
      <c r="F37" s="213">
        <v>54.7</v>
      </c>
      <c r="G37" s="261">
        <v>50.9</v>
      </c>
      <c r="H37" s="261">
        <v>49.1</v>
      </c>
      <c r="I37" s="183">
        <v>48.34</v>
      </c>
      <c r="J37" s="183">
        <v>44.6</v>
      </c>
      <c r="K37" s="183">
        <v>45.2</v>
      </c>
      <c r="L37" s="183">
        <v>44.8</v>
      </c>
      <c r="M37" s="172"/>
      <c r="N37" s="187"/>
      <c r="O37" s="187"/>
      <c r="P37" s="187"/>
      <c r="Q37" s="187"/>
      <c r="R37" s="187"/>
      <c r="S37" s="187"/>
      <c r="T37" s="187"/>
      <c r="U37" s="187"/>
      <c r="V37" s="187"/>
      <c r="W37" s="187"/>
      <c r="X37" s="187"/>
      <c r="Y37" s="187"/>
    </row>
    <row r="38" spans="1:25" ht="15" customHeight="1" x14ac:dyDescent="0.25">
      <c r="A38" s="169"/>
      <c r="B38" s="185" t="s">
        <v>57</v>
      </c>
      <c r="C38" s="385">
        <v>41.8</v>
      </c>
      <c r="D38" s="389">
        <v>43.2</v>
      </c>
      <c r="E38" s="389">
        <v>44.8</v>
      </c>
      <c r="F38" s="389">
        <v>51</v>
      </c>
      <c r="G38" s="261">
        <v>47.3</v>
      </c>
      <c r="H38" s="261">
        <v>45.1</v>
      </c>
      <c r="I38" s="183">
        <v>45.6</v>
      </c>
      <c r="J38" s="183">
        <v>44.3</v>
      </c>
      <c r="K38" s="183">
        <v>44.3</v>
      </c>
      <c r="L38" s="183">
        <v>45.1</v>
      </c>
      <c r="M38" s="172"/>
      <c r="N38" s="187"/>
      <c r="O38" s="187"/>
      <c r="P38" s="187"/>
      <c r="Q38" s="187"/>
      <c r="R38" s="187"/>
      <c r="S38" s="187"/>
      <c r="T38" s="187"/>
      <c r="U38" s="187"/>
      <c r="V38" s="187"/>
      <c r="W38" s="187"/>
      <c r="X38" s="187"/>
      <c r="Y38" s="187"/>
    </row>
    <row r="39" spans="1:25" ht="15" customHeight="1" x14ac:dyDescent="0.25">
      <c r="A39" s="185"/>
      <c r="B39" s="185"/>
      <c r="C39" s="385"/>
      <c r="D39" s="389"/>
      <c r="E39" s="389"/>
      <c r="F39" s="390"/>
      <c r="G39" s="261"/>
      <c r="H39" s="261"/>
      <c r="I39" s="183"/>
      <c r="J39" s="186"/>
      <c r="K39" s="186"/>
      <c r="L39" s="186"/>
      <c r="M39" s="172"/>
      <c r="N39" s="187"/>
      <c r="O39" s="187"/>
      <c r="P39" s="187"/>
      <c r="Q39" s="187"/>
      <c r="R39" s="187"/>
      <c r="S39" s="187"/>
      <c r="T39" s="187"/>
      <c r="U39" s="187"/>
      <c r="V39" s="187"/>
      <c r="W39" s="187"/>
      <c r="X39" s="187"/>
      <c r="Y39" s="187"/>
    </row>
    <row r="40" spans="1:25" x14ac:dyDescent="0.25">
      <c r="A40" s="182" t="s">
        <v>30</v>
      </c>
      <c r="B40" s="185" t="s">
        <v>304</v>
      </c>
      <c r="C40" s="385">
        <v>32.9</v>
      </c>
      <c r="D40" s="389">
        <v>34.9</v>
      </c>
      <c r="E40" s="464">
        <v>38.299999999999997</v>
      </c>
      <c r="F40" s="389">
        <v>38.799999999999997</v>
      </c>
      <c r="G40" s="213">
        <v>36.4</v>
      </c>
      <c r="H40" s="213">
        <v>34.299999999999997</v>
      </c>
      <c r="I40" s="183">
        <v>35.270000000000003</v>
      </c>
      <c r="J40" s="183">
        <v>32.299999999999997</v>
      </c>
      <c r="K40" s="183">
        <v>32.700000000000003</v>
      </c>
      <c r="L40" s="183">
        <v>32.200000000000003</v>
      </c>
      <c r="M40" s="177">
        <v>33.700000000000003</v>
      </c>
      <c r="N40" s="183">
        <v>36.700000000000003</v>
      </c>
      <c r="O40" s="183">
        <v>34.799999999999997</v>
      </c>
      <c r="P40" s="183">
        <v>31.9</v>
      </c>
      <c r="Q40" s="183">
        <v>34.200000000000003</v>
      </c>
      <c r="R40" s="183">
        <v>33.5</v>
      </c>
      <c r="S40" s="183">
        <v>33.9</v>
      </c>
      <c r="T40" s="183">
        <v>32.200000000000003</v>
      </c>
      <c r="U40" s="183">
        <v>33.6</v>
      </c>
      <c r="V40" s="183">
        <v>29.1</v>
      </c>
      <c r="W40" s="183">
        <v>31.6</v>
      </c>
      <c r="X40" s="183">
        <v>32</v>
      </c>
      <c r="Y40" s="203">
        <v>33.1</v>
      </c>
    </row>
    <row r="41" spans="1:25" x14ac:dyDescent="0.25">
      <c r="A41" s="185" t="s">
        <v>115</v>
      </c>
      <c r="B41" s="535" t="s">
        <v>305</v>
      </c>
      <c r="C41" s="385">
        <v>40.4</v>
      </c>
      <c r="D41" s="389">
        <v>43.3</v>
      </c>
      <c r="E41" s="464">
        <v>44.3</v>
      </c>
      <c r="F41" s="389">
        <v>52.1</v>
      </c>
      <c r="G41" s="213">
        <v>47.8</v>
      </c>
      <c r="H41" s="213">
        <v>45.5</v>
      </c>
      <c r="I41" s="183">
        <v>45.69</v>
      </c>
      <c r="J41" s="183">
        <v>42.6</v>
      </c>
      <c r="K41" s="183">
        <v>43.7</v>
      </c>
      <c r="L41" s="183">
        <v>44.9</v>
      </c>
      <c r="M41" s="177">
        <v>45.4</v>
      </c>
      <c r="N41" s="183">
        <v>47.2</v>
      </c>
      <c r="O41" s="183">
        <v>47.4</v>
      </c>
      <c r="P41" s="183">
        <v>47.6</v>
      </c>
      <c r="Q41" s="183">
        <v>43</v>
      </c>
      <c r="R41" s="183">
        <v>43.9</v>
      </c>
      <c r="S41" s="183">
        <v>44.5</v>
      </c>
      <c r="T41" s="183">
        <v>43.7</v>
      </c>
      <c r="U41" s="183">
        <v>45.8</v>
      </c>
      <c r="V41" s="183">
        <v>42.6</v>
      </c>
      <c r="W41" s="183">
        <v>41.2</v>
      </c>
      <c r="X41" s="183">
        <v>43</v>
      </c>
      <c r="Y41" s="183">
        <v>43.3</v>
      </c>
    </row>
    <row r="42" spans="1:25" ht="15" customHeight="1" x14ac:dyDescent="0.25">
      <c r="A42" s="185"/>
      <c r="B42" s="535" t="s">
        <v>306</v>
      </c>
      <c r="C42" s="385">
        <v>51</v>
      </c>
      <c r="D42" s="389">
        <v>49</v>
      </c>
      <c r="E42" s="464">
        <v>53.1</v>
      </c>
      <c r="F42" s="392">
        <v>62</v>
      </c>
      <c r="G42" s="213">
        <v>56.5</v>
      </c>
      <c r="H42" s="213">
        <v>56.5</v>
      </c>
      <c r="I42" s="183">
        <v>54.83</v>
      </c>
      <c r="J42" s="183">
        <v>55</v>
      </c>
      <c r="K42" s="183">
        <v>54.2</v>
      </c>
      <c r="L42" s="183">
        <v>53.1</v>
      </c>
      <c r="M42" s="177">
        <v>53.9</v>
      </c>
      <c r="N42" s="183">
        <v>54.3</v>
      </c>
      <c r="O42" s="183">
        <v>51.1</v>
      </c>
      <c r="P42" s="183">
        <v>52</v>
      </c>
      <c r="Q42" s="183">
        <v>48.6</v>
      </c>
      <c r="R42" s="183">
        <v>49.6</v>
      </c>
      <c r="S42" s="183">
        <v>47.3</v>
      </c>
      <c r="T42" s="183">
        <v>47.9</v>
      </c>
      <c r="U42" s="183">
        <v>49.6</v>
      </c>
      <c r="V42" s="183">
        <v>45.9</v>
      </c>
      <c r="W42" s="183">
        <v>47.6</v>
      </c>
      <c r="X42" s="183">
        <v>47.1</v>
      </c>
      <c r="Y42" s="183">
        <v>44</v>
      </c>
    </row>
    <row r="43" spans="1:25" ht="15" customHeight="1" x14ac:dyDescent="0.25">
      <c r="A43" s="185"/>
      <c r="B43" s="185"/>
      <c r="C43" s="385"/>
      <c r="D43" s="389"/>
      <c r="E43" s="389"/>
      <c r="F43" s="390"/>
      <c r="G43" s="213"/>
      <c r="H43" s="213"/>
      <c r="I43" s="204"/>
      <c r="J43" s="208"/>
      <c r="K43" s="186"/>
      <c r="L43" s="186"/>
      <c r="M43" s="172"/>
      <c r="N43" s="187"/>
      <c r="O43" s="187"/>
      <c r="P43" s="187"/>
      <c r="Q43" s="187"/>
      <c r="R43" s="187"/>
      <c r="S43" s="187"/>
      <c r="T43" s="186"/>
      <c r="U43" s="186"/>
      <c r="V43" s="187"/>
      <c r="W43" s="186"/>
      <c r="X43" s="186"/>
      <c r="Y43" s="187"/>
    </row>
    <row r="44" spans="1:25" s="166" customFormat="1" x14ac:dyDescent="0.25">
      <c r="A44" s="171" t="s">
        <v>122</v>
      </c>
      <c r="B44" s="185" t="s">
        <v>123</v>
      </c>
      <c r="C44" s="385">
        <v>40.960916688352683</v>
      </c>
      <c r="D44" s="389">
        <v>37.5</v>
      </c>
      <c r="E44" s="464">
        <v>39.299999999999997</v>
      </c>
      <c r="F44" s="464">
        <v>44</v>
      </c>
      <c r="G44" s="183">
        <v>40.765786178731709</v>
      </c>
      <c r="H44" s="264">
        <v>39.799999999999997</v>
      </c>
      <c r="I44" s="222">
        <v>39.700000000000003</v>
      </c>
      <c r="J44" s="227">
        <v>36.4</v>
      </c>
      <c r="K44" s="222">
        <v>43</v>
      </c>
      <c r="L44" s="222">
        <v>40.799999999999997</v>
      </c>
      <c r="M44" s="187"/>
      <c r="N44" s="187"/>
      <c r="O44" s="187"/>
      <c r="P44" s="187"/>
      <c r="Q44" s="187"/>
      <c r="R44" s="187"/>
      <c r="S44" s="187"/>
      <c r="T44" s="187"/>
      <c r="U44" s="187"/>
      <c r="V44" s="187"/>
      <c r="W44" s="187"/>
      <c r="X44" s="187"/>
      <c r="Y44" s="187"/>
    </row>
    <row r="45" spans="1:25" s="166" customFormat="1" x14ac:dyDescent="0.25">
      <c r="A45" s="360" t="s">
        <v>116</v>
      </c>
      <c r="B45" s="185" t="s">
        <v>124</v>
      </c>
      <c r="C45" s="385">
        <v>35.938151203679105</v>
      </c>
      <c r="D45" s="389">
        <v>34.1</v>
      </c>
      <c r="E45" s="464">
        <v>39.6</v>
      </c>
      <c r="F45" s="464">
        <v>42.1</v>
      </c>
      <c r="G45" s="183">
        <v>41.137463468553513</v>
      </c>
      <c r="H45" s="264">
        <v>38.1</v>
      </c>
      <c r="I45" s="222">
        <v>40.6</v>
      </c>
      <c r="J45" s="227">
        <v>34.1</v>
      </c>
      <c r="K45" s="222">
        <v>37.1</v>
      </c>
      <c r="L45" s="222">
        <v>37</v>
      </c>
      <c r="M45" s="216"/>
      <c r="N45" s="228"/>
      <c r="O45" s="228"/>
      <c r="P45" s="187"/>
      <c r="Q45" s="187"/>
      <c r="R45" s="187"/>
      <c r="S45" s="187"/>
      <c r="T45" s="187"/>
      <c r="U45" s="187"/>
      <c r="V45" s="187"/>
      <c r="W45" s="187"/>
      <c r="X45" s="187"/>
      <c r="Y45" s="187"/>
    </row>
    <row r="46" spans="1:25" s="166" customFormat="1" x14ac:dyDescent="0.25">
      <c r="A46" s="171"/>
      <c r="B46" s="242" t="s">
        <v>125</v>
      </c>
      <c r="C46" s="385">
        <v>42.984095657342039</v>
      </c>
      <c r="D46" s="389">
        <v>41.9</v>
      </c>
      <c r="E46" s="464">
        <v>45.5</v>
      </c>
      <c r="F46" s="464">
        <v>51.7</v>
      </c>
      <c r="G46" s="183">
        <v>47.812195589470043</v>
      </c>
      <c r="H46" s="264">
        <v>45.1</v>
      </c>
      <c r="I46" s="222">
        <v>44.9</v>
      </c>
      <c r="J46" s="227">
        <v>42.2</v>
      </c>
      <c r="K46" s="222">
        <v>41</v>
      </c>
      <c r="L46" s="222">
        <v>41.1</v>
      </c>
      <c r="M46" s="187"/>
      <c r="N46" s="187"/>
      <c r="O46" s="187"/>
      <c r="P46" s="187"/>
      <c r="Q46" s="187"/>
      <c r="R46" s="187"/>
      <c r="S46" s="187"/>
      <c r="T46" s="187"/>
      <c r="U46" s="187"/>
      <c r="V46" s="187"/>
      <c r="W46" s="187"/>
      <c r="X46" s="187"/>
      <c r="Y46" s="187"/>
    </row>
    <row r="47" spans="1:25" s="166" customFormat="1" x14ac:dyDescent="0.25">
      <c r="A47" s="171"/>
      <c r="B47" s="242" t="s">
        <v>126</v>
      </c>
      <c r="C47" s="385">
        <v>46.075029847122003</v>
      </c>
      <c r="D47" s="389">
        <v>46.6</v>
      </c>
      <c r="E47" s="464">
        <v>47.2</v>
      </c>
      <c r="F47" s="464">
        <v>54.5</v>
      </c>
      <c r="G47" s="183">
        <v>52.299486127908828</v>
      </c>
      <c r="H47" s="264">
        <v>48</v>
      </c>
      <c r="I47" s="222">
        <v>47.9</v>
      </c>
      <c r="J47" s="227">
        <v>46.9</v>
      </c>
      <c r="K47" s="222">
        <v>45</v>
      </c>
      <c r="L47" s="222">
        <v>46.7</v>
      </c>
      <c r="M47" s="187"/>
      <c r="N47" s="187"/>
      <c r="O47" s="187"/>
      <c r="P47" s="187"/>
      <c r="Q47" s="187"/>
      <c r="R47" s="187"/>
      <c r="S47" s="187"/>
      <c r="T47" s="187"/>
      <c r="U47" s="187"/>
      <c r="V47" s="187"/>
      <c r="W47" s="187"/>
      <c r="X47" s="187"/>
      <c r="Y47" s="187"/>
    </row>
    <row r="48" spans="1:25" s="166" customFormat="1" x14ac:dyDescent="0.25">
      <c r="A48" s="224"/>
      <c r="B48" s="242" t="s">
        <v>127</v>
      </c>
      <c r="C48" s="385">
        <v>48.254711859384358</v>
      </c>
      <c r="D48" s="389">
        <v>49.7</v>
      </c>
      <c r="E48" s="464">
        <v>52.4</v>
      </c>
      <c r="F48" s="464">
        <v>61.5</v>
      </c>
      <c r="G48" s="183">
        <v>54.816983871121927</v>
      </c>
      <c r="H48" s="264">
        <v>54.5</v>
      </c>
      <c r="I48" s="222">
        <v>51.1</v>
      </c>
      <c r="J48" s="227">
        <v>50.7</v>
      </c>
      <c r="K48" s="222">
        <v>48.8</v>
      </c>
      <c r="L48" s="222">
        <v>49.5</v>
      </c>
      <c r="M48" s="216"/>
      <c r="N48" s="228"/>
      <c r="O48" s="228"/>
      <c r="P48" s="187"/>
      <c r="Q48" s="187"/>
      <c r="R48" s="187"/>
      <c r="S48" s="187"/>
      <c r="T48" s="187"/>
      <c r="U48" s="187"/>
      <c r="V48" s="187"/>
      <c r="W48" s="187"/>
      <c r="X48" s="187"/>
      <c r="Y48" s="187"/>
    </row>
    <row r="49" spans="1:25" s="166" customFormat="1" x14ac:dyDescent="0.25">
      <c r="A49" s="247"/>
      <c r="B49" s="525"/>
      <c r="C49" s="385"/>
      <c r="D49" s="389"/>
      <c r="E49" s="389"/>
      <c r="F49" s="390"/>
      <c r="G49" s="264"/>
      <c r="H49" s="264"/>
      <c r="I49" s="248"/>
      <c r="J49" s="239"/>
      <c r="K49" s="248"/>
      <c r="L49" s="248"/>
      <c r="M49" s="245"/>
      <c r="N49" s="252"/>
      <c r="O49" s="252"/>
      <c r="P49" s="187"/>
      <c r="Q49" s="187"/>
      <c r="R49" s="187"/>
      <c r="S49" s="187"/>
      <c r="T49" s="187"/>
      <c r="U49" s="187"/>
      <c r="V49" s="187"/>
      <c r="W49" s="187"/>
      <c r="X49" s="187"/>
      <c r="Y49" s="187"/>
    </row>
    <row r="50" spans="1:25" s="166" customFormat="1" x14ac:dyDescent="0.25">
      <c r="A50" s="171" t="s">
        <v>140</v>
      </c>
      <c r="B50" s="534" t="s">
        <v>335</v>
      </c>
      <c r="C50" s="385">
        <v>29.44608201043814</v>
      </c>
      <c r="D50" s="389">
        <v>29.7</v>
      </c>
      <c r="E50" s="392">
        <v>32.4</v>
      </c>
      <c r="F50" s="392">
        <v>30.8</v>
      </c>
      <c r="G50" s="264">
        <v>30.599999999999998</v>
      </c>
      <c r="H50" s="264">
        <v>31</v>
      </c>
      <c r="I50" s="248">
        <v>26.200000000000003</v>
      </c>
      <c r="J50" s="248">
        <v>26.5</v>
      </c>
      <c r="K50" s="248">
        <v>30.4</v>
      </c>
      <c r="L50" s="248">
        <v>28.000000000000004</v>
      </c>
      <c r="M50" s="245"/>
      <c r="N50" s="252"/>
      <c r="O50" s="252"/>
      <c r="P50" s="187"/>
      <c r="Q50" s="187"/>
      <c r="R50" s="187"/>
      <c r="S50" s="187"/>
      <c r="T50" s="187"/>
      <c r="U50" s="187"/>
      <c r="V50" s="187"/>
      <c r="W50" s="187"/>
      <c r="X50" s="187"/>
      <c r="Y50" s="187"/>
    </row>
    <row r="51" spans="1:25" s="166" customFormat="1" x14ac:dyDescent="0.25">
      <c r="A51" s="258" t="s">
        <v>277</v>
      </c>
      <c r="B51" s="534" t="s">
        <v>327</v>
      </c>
      <c r="C51" s="385">
        <v>33.329713522385262</v>
      </c>
      <c r="D51" s="389">
        <v>34.200000000000003</v>
      </c>
      <c r="E51" s="392">
        <v>39.299999999999997</v>
      </c>
      <c r="F51" s="392">
        <v>39.799999999999997</v>
      </c>
      <c r="G51" s="264">
        <v>37.200000000000003</v>
      </c>
      <c r="H51" s="264">
        <v>34.1</v>
      </c>
      <c r="I51" s="248">
        <v>37.200000000000003</v>
      </c>
      <c r="J51" s="248">
        <v>32.300000000000004</v>
      </c>
      <c r="K51" s="248">
        <v>33.200000000000003</v>
      </c>
      <c r="L51" s="248">
        <v>31.8</v>
      </c>
      <c r="M51" s="245"/>
      <c r="N51" s="252"/>
      <c r="O51" s="252"/>
      <c r="P51" s="187"/>
      <c r="Q51" s="187"/>
      <c r="R51" s="187"/>
      <c r="S51" s="187"/>
      <c r="T51" s="187"/>
      <c r="U51" s="187"/>
      <c r="V51" s="187"/>
      <c r="W51" s="187"/>
      <c r="X51" s="187"/>
      <c r="Y51" s="187"/>
    </row>
    <row r="52" spans="1:25" s="166" customFormat="1" x14ac:dyDescent="0.25">
      <c r="A52" s="247"/>
      <c r="B52" s="534" t="s">
        <v>336</v>
      </c>
      <c r="C52" s="385">
        <v>34.219402674348444</v>
      </c>
      <c r="D52" s="389">
        <v>49</v>
      </c>
      <c r="E52" s="392">
        <v>44.6</v>
      </c>
      <c r="F52" s="392">
        <v>51.4</v>
      </c>
      <c r="G52" s="264">
        <v>46.2</v>
      </c>
      <c r="H52" s="265">
        <v>43.7</v>
      </c>
      <c r="I52" s="248">
        <v>40</v>
      </c>
      <c r="J52" s="248">
        <v>40.9</v>
      </c>
      <c r="K52" s="248">
        <v>33.200000000000003</v>
      </c>
      <c r="L52" s="248">
        <v>41.6</v>
      </c>
      <c r="M52" s="245"/>
      <c r="N52" s="252"/>
      <c r="O52" s="252"/>
      <c r="P52" s="187"/>
      <c r="Q52" s="187"/>
      <c r="R52" s="187"/>
      <c r="S52" s="187"/>
      <c r="T52" s="187"/>
      <c r="U52" s="187"/>
      <c r="V52" s="187"/>
      <c r="W52" s="187"/>
      <c r="X52" s="187"/>
      <c r="Y52" s="187"/>
    </row>
    <row r="53" spans="1:25" s="166" customFormat="1" x14ac:dyDescent="0.25">
      <c r="A53" s="247"/>
      <c r="B53" s="534" t="s">
        <v>337</v>
      </c>
      <c r="C53" s="385">
        <v>37.437233266373077</v>
      </c>
      <c r="D53" s="389">
        <v>33.700000000000003</v>
      </c>
      <c r="E53" s="392">
        <v>39.1</v>
      </c>
      <c r="F53" s="392">
        <v>44.1</v>
      </c>
      <c r="G53" s="264">
        <v>36.5</v>
      </c>
      <c r="H53" s="265">
        <v>38.700000000000003</v>
      </c>
      <c r="I53" s="248">
        <v>33.5</v>
      </c>
      <c r="J53" s="248">
        <v>33.200000000000003</v>
      </c>
      <c r="K53" s="248">
        <v>36.4</v>
      </c>
      <c r="L53" s="248">
        <v>43.2</v>
      </c>
      <c r="M53" s="245"/>
      <c r="N53" s="252"/>
      <c r="O53" s="252"/>
      <c r="P53" s="187"/>
      <c r="Q53" s="187"/>
      <c r="R53" s="187"/>
      <c r="S53" s="187"/>
      <c r="T53" s="187"/>
      <c r="U53" s="187"/>
      <c r="V53" s="187"/>
      <c r="W53" s="187"/>
      <c r="X53" s="187"/>
      <c r="Y53" s="187"/>
    </row>
    <row r="54" spans="1:25" s="166" customFormat="1" x14ac:dyDescent="0.25">
      <c r="A54" s="247"/>
      <c r="B54" s="534" t="s">
        <v>338</v>
      </c>
      <c r="C54" s="385">
        <v>39.468969791494402</v>
      </c>
      <c r="D54" s="389">
        <v>42.2</v>
      </c>
      <c r="E54" s="213">
        <v>43</v>
      </c>
      <c r="F54" s="213">
        <v>51.4</v>
      </c>
      <c r="G54" s="264">
        <v>48.3</v>
      </c>
      <c r="H54" s="265">
        <v>45</v>
      </c>
      <c r="I54" s="248">
        <v>47.8</v>
      </c>
      <c r="J54" s="248">
        <v>42.4</v>
      </c>
      <c r="K54" s="248">
        <v>44.1</v>
      </c>
      <c r="L54" s="248">
        <v>44.1</v>
      </c>
      <c r="M54" s="245"/>
      <c r="N54" s="252"/>
      <c r="O54" s="252"/>
      <c r="P54" s="187"/>
      <c r="Q54" s="187"/>
      <c r="R54" s="187"/>
      <c r="S54" s="187"/>
      <c r="T54" s="187"/>
      <c r="U54" s="187"/>
      <c r="V54" s="187"/>
      <c r="W54" s="187"/>
      <c r="X54" s="187"/>
      <c r="Y54" s="187"/>
    </row>
    <row r="55" spans="1:25" s="166" customFormat="1" x14ac:dyDescent="0.25">
      <c r="A55" s="247"/>
      <c r="B55" s="534" t="s">
        <v>339</v>
      </c>
      <c r="C55" s="385">
        <v>45.039344791077696</v>
      </c>
      <c r="D55" s="389">
        <v>52.2</v>
      </c>
      <c r="E55" s="213">
        <v>52.1</v>
      </c>
      <c r="F55" s="213">
        <v>58.9</v>
      </c>
      <c r="G55" s="264">
        <v>52</v>
      </c>
      <c r="H55" s="265">
        <v>52</v>
      </c>
      <c r="I55" s="248">
        <v>47.5</v>
      </c>
      <c r="J55" s="248">
        <v>49.6</v>
      </c>
      <c r="K55" s="248">
        <v>47.099999999999994</v>
      </c>
      <c r="L55" s="248">
        <v>48.1</v>
      </c>
      <c r="M55" s="245"/>
      <c r="N55" s="252"/>
      <c r="O55" s="252"/>
      <c r="P55" s="187"/>
      <c r="Q55" s="187"/>
      <c r="R55" s="187"/>
      <c r="S55" s="187"/>
      <c r="T55" s="187"/>
      <c r="U55" s="187"/>
      <c r="V55" s="187"/>
      <c r="W55" s="187"/>
      <c r="X55" s="187"/>
      <c r="Y55" s="187"/>
    </row>
    <row r="56" spans="1:25" s="166" customFormat="1" x14ac:dyDescent="0.25">
      <c r="A56" s="171"/>
      <c r="B56" s="534" t="s">
        <v>340</v>
      </c>
      <c r="C56" s="385">
        <v>51.92690800709827</v>
      </c>
      <c r="D56" s="389">
        <v>47.4</v>
      </c>
      <c r="E56" s="213">
        <v>48.4</v>
      </c>
      <c r="F56" s="213">
        <v>59.1</v>
      </c>
      <c r="G56" s="264">
        <v>52</v>
      </c>
      <c r="H56" s="265">
        <v>49.7</v>
      </c>
      <c r="I56" s="248">
        <v>59.199999999999996</v>
      </c>
      <c r="J56" s="248">
        <v>54.1</v>
      </c>
      <c r="K56" s="248">
        <v>62.8</v>
      </c>
      <c r="L56" s="248">
        <v>48.3</v>
      </c>
      <c r="M56" s="245"/>
      <c r="N56" s="252"/>
      <c r="O56" s="252"/>
      <c r="P56" s="187"/>
      <c r="Q56" s="187"/>
      <c r="R56" s="187"/>
      <c r="S56" s="187"/>
      <c r="T56" s="187"/>
      <c r="U56" s="187"/>
      <c r="V56" s="187"/>
      <c r="W56" s="187"/>
      <c r="X56" s="187"/>
      <c r="Y56" s="187"/>
    </row>
    <row r="57" spans="1:25" s="166" customFormat="1" x14ac:dyDescent="0.25">
      <c r="A57" s="171"/>
      <c r="B57" s="534" t="s">
        <v>341</v>
      </c>
      <c r="C57" s="385">
        <v>51.049029432581541</v>
      </c>
      <c r="D57" s="389">
        <v>48.3</v>
      </c>
      <c r="E57" s="213">
        <v>51.8</v>
      </c>
      <c r="F57" s="246">
        <v>59.4</v>
      </c>
      <c r="G57" s="264">
        <v>55.800000000000004</v>
      </c>
      <c r="H57" s="265">
        <v>54.800000000000004</v>
      </c>
      <c r="I57" s="248">
        <v>52.6</v>
      </c>
      <c r="J57" s="248">
        <v>53.800000000000004</v>
      </c>
      <c r="K57" s="248">
        <v>52</v>
      </c>
      <c r="L57" s="248">
        <v>53.6</v>
      </c>
      <c r="M57" s="245"/>
      <c r="N57" s="252"/>
      <c r="O57" s="252"/>
      <c r="P57" s="187"/>
      <c r="Q57" s="187"/>
      <c r="R57" s="187"/>
      <c r="S57" s="187"/>
      <c r="T57" s="187"/>
      <c r="U57" s="187"/>
      <c r="V57" s="187"/>
      <c r="W57" s="187"/>
      <c r="X57" s="187"/>
      <c r="Y57" s="187"/>
    </row>
    <row r="58" spans="1:25" s="166" customFormat="1" x14ac:dyDescent="0.25">
      <c r="A58" s="247"/>
      <c r="B58" s="534" t="s">
        <v>342</v>
      </c>
      <c r="C58" s="385">
        <v>50.632970528708938</v>
      </c>
      <c r="D58" s="389">
        <v>49.6</v>
      </c>
      <c r="E58" s="213">
        <v>55.1</v>
      </c>
      <c r="F58" s="213">
        <v>64.900000000000006</v>
      </c>
      <c r="G58" s="264">
        <v>57.9</v>
      </c>
      <c r="H58" s="265">
        <v>59.4</v>
      </c>
      <c r="I58" s="248">
        <v>56.2</v>
      </c>
      <c r="J58" s="248">
        <v>56.599999999999994</v>
      </c>
      <c r="K58" s="248">
        <v>54.900000000000006</v>
      </c>
      <c r="L58" s="248">
        <v>53.2</v>
      </c>
      <c r="M58" s="245"/>
      <c r="N58" s="252"/>
      <c r="O58" s="252"/>
      <c r="P58" s="187"/>
      <c r="Q58" s="187"/>
      <c r="R58" s="187"/>
      <c r="S58" s="187"/>
      <c r="T58" s="187"/>
      <c r="U58" s="187"/>
      <c r="V58" s="187"/>
      <c r="W58" s="187"/>
      <c r="X58" s="187"/>
      <c r="Y58" s="187"/>
    </row>
    <row r="59" spans="1:25" s="166" customFormat="1" x14ac:dyDescent="0.25">
      <c r="A59" s="247"/>
      <c r="B59" s="301"/>
      <c r="C59" s="385" t="s">
        <v>326</v>
      </c>
      <c r="D59" s="389"/>
      <c r="E59" s="389"/>
      <c r="F59" s="390"/>
      <c r="G59" s="264"/>
      <c r="H59" s="265"/>
      <c r="I59" s="248"/>
      <c r="J59" s="248"/>
      <c r="K59" s="248"/>
      <c r="L59" s="248"/>
      <c r="M59" s="245"/>
      <c r="N59" s="252"/>
      <c r="O59" s="252"/>
      <c r="P59" s="187"/>
      <c r="Q59" s="187"/>
      <c r="R59" s="187"/>
      <c r="S59" s="187"/>
      <c r="T59" s="187"/>
      <c r="U59" s="187"/>
      <c r="V59" s="187"/>
      <c r="W59" s="187"/>
      <c r="X59" s="187"/>
      <c r="Y59" s="187"/>
    </row>
    <row r="60" spans="1:25" s="166" customFormat="1" x14ac:dyDescent="0.25">
      <c r="A60" s="182" t="s">
        <v>119</v>
      </c>
      <c r="B60" s="216" t="s">
        <v>120</v>
      </c>
      <c r="C60" s="273"/>
      <c r="D60" s="389"/>
      <c r="E60" s="213">
        <v>47.2</v>
      </c>
      <c r="F60" s="213">
        <v>54.2</v>
      </c>
      <c r="G60" s="264">
        <v>49.6</v>
      </c>
      <c r="H60" s="265">
        <v>47.5</v>
      </c>
      <c r="I60" s="222">
        <v>47.1</v>
      </c>
      <c r="J60" s="222">
        <v>45.2</v>
      </c>
      <c r="K60" s="223">
        <v>44.8</v>
      </c>
      <c r="L60" s="223">
        <v>45.4</v>
      </c>
      <c r="M60" s="187"/>
      <c r="N60" s="187"/>
      <c r="O60" s="187"/>
      <c r="P60" s="187"/>
      <c r="Q60" s="187"/>
      <c r="R60" s="187"/>
      <c r="S60" s="187"/>
      <c r="T60" s="187"/>
      <c r="U60" s="187"/>
      <c r="V60" s="187"/>
      <c r="W60" s="187"/>
      <c r="X60" s="187"/>
      <c r="Y60" s="187"/>
    </row>
    <row r="61" spans="1:25" s="166" customFormat="1" x14ac:dyDescent="0.25">
      <c r="A61" s="360" t="s">
        <v>116</v>
      </c>
      <c r="B61" s="216" t="s">
        <v>121</v>
      </c>
      <c r="C61" s="385"/>
      <c r="D61" s="389"/>
      <c r="E61" s="213">
        <v>46.6</v>
      </c>
      <c r="F61" s="213">
        <v>58.3</v>
      </c>
      <c r="G61" s="264">
        <v>52.6</v>
      </c>
      <c r="H61" s="264">
        <v>52.8</v>
      </c>
      <c r="I61" s="222">
        <v>57.3</v>
      </c>
      <c r="J61" s="222">
        <v>41.9</v>
      </c>
      <c r="K61" s="223">
        <v>50.3</v>
      </c>
      <c r="L61" s="218">
        <v>50.2</v>
      </c>
      <c r="M61" s="187"/>
      <c r="N61" s="187"/>
      <c r="O61" s="187"/>
      <c r="P61" s="187"/>
      <c r="Q61" s="187"/>
      <c r="R61" s="187"/>
      <c r="S61" s="187"/>
      <c r="T61" s="187"/>
      <c r="U61" s="187"/>
      <c r="V61" s="187"/>
      <c r="W61" s="187"/>
      <c r="X61" s="187"/>
      <c r="Y61" s="187"/>
    </row>
    <row r="62" spans="1:25" s="487" customFormat="1" x14ac:dyDescent="0.25">
      <c r="A62" s="360"/>
      <c r="B62" s="216"/>
      <c r="C62" s="385"/>
      <c r="D62" s="389"/>
      <c r="E62" s="213"/>
      <c r="F62" s="213"/>
      <c r="G62" s="264"/>
      <c r="H62" s="264"/>
      <c r="I62" s="222"/>
      <c r="J62" s="222"/>
      <c r="K62" s="223"/>
      <c r="L62" s="218"/>
      <c r="M62" s="187"/>
      <c r="N62" s="187"/>
      <c r="O62" s="187"/>
      <c r="P62" s="187"/>
      <c r="Q62" s="187"/>
      <c r="R62" s="187"/>
      <c r="S62" s="187"/>
      <c r="T62" s="187"/>
      <c r="U62" s="187"/>
      <c r="V62" s="187"/>
      <c r="W62" s="187"/>
      <c r="X62" s="187"/>
      <c r="Y62" s="187"/>
    </row>
    <row r="63" spans="1:25" s="487" customFormat="1" x14ac:dyDescent="0.25">
      <c r="A63" s="171" t="s">
        <v>278</v>
      </c>
      <c r="B63" s="216" t="s">
        <v>120</v>
      </c>
      <c r="C63" s="385">
        <v>44.7</v>
      </c>
      <c r="D63" s="389">
        <v>44.47</v>
      </c>
      <c r="E63" s="213"/>
      <c r="F63" s="213"/>
      <c r="G63" s="264"/>
      <c r="H63" s="264"/>
      <c r="I63" s="222"/>
      <c r="J63" s="222"/>
      <c r="K63" s="223"/>
      <c r="L63" s="218"/>
      <c r="M63" s="187"/>
      <c r="N63" s="187"/>
      <c r="O63" s="187"/>
      <c r="P63" s="187"/>
      <c r="Q63" s="187"/>
      <c r="R63" s="187"/>
      <c r="S63" s="187"/>
      <c r="T63" s="187"/>
      <c r="U63" s="187"/>
      <c r="V63" s="187"/>
      <c r="W63" s="187"/>
      <c r="X63" s="187"/>
      <c r="Y63" s="187"/>
    </row>
    <row r="64" spans="1:25" s="487" customFormat="1" x14ac:dyDescent="0.25">
      <c r="A64" s="493" t="s">
        <v>116</v>
      </c>
      <c r="B64" s="216" t="s">
        <v>279</v>
      </c>
      <c r="C64" s="385">
        <v>49.1</v>
      </c>
      <c r="D64" s="389">
        <v>46.61</v>
      </c>
      <c r="E64" s="213"/>
      <c r="F64" s="213"/>
      <c r="G64" s="264"/>
      <c r="H64" s="264"/>
      <c r="I64" s="222"/>
      <c r="J64" s="222"/>
      <c r="K64" s="223"/>
      <c r="L64" s="218"/>
      <c r="M64" s="187"/>
      <c r="N64" s="187"/>
      <c r="O64" s="187"/>
      <c r="P64" s="187"/>
      <c r="Q64" s="187"/>
      <c r="R64" s="187"/>
      <c r="S64" s="187"/>
      <c r="T64" s="187"/>
      <c r="U64" s="187"/>
      <c r="V64" s="187"/>
      <c r="W64" s="187"/>
      <c r="X64" s="187"/>
      <c r="Y64" s="187"/>
    </row>
    <row r="65" spans="1:25" s="487" customFormat="1" x14ac:dyDescent="0.25">
      <c r="A65" s="494"/>
      <c r="B65" s="216" t="s">
        <v>280</v>
      </c>
      <c r="C65" s="385">
        <v>47.1</v>
      </c>
      <c r="D65" s="389">
        <v>46.26</v>
      </c>
      <c r="E65" s="213"/>
      <c r="F65" s="213"/>
      <c r="G65" s="264"/>
      <c r="H65" s="264"/>
      <c r="I65" s="222"/>
      <c r="J65" s="222"/>
      <c r="K65" s="223"/>
      <c r="L65" s="218"/>
      <c r="M65" s="187"/>
      <c r="N65" s="187"/>
      <c r="O65" s="187"/>
      <c r="P65" s="187"/>
      <c r="Q65" s="187"/>
      <c r="R65" s="187"/>
      <c r="S65" s="187"/>
      <c r="T65" s="187"/>
      <c r="U65" s="187"/>
      <c r="V65" s="187"/>
      <c r="W65" s="187"/>
      <c r="X65" s="187"/>
      <c r="Y65" s="187"/>
    </row>
    <row r="66" spans="1:25" s="487" customFormat="1" x14ac:dyDescent="0.25">
      <c r="A66" s="494"/>
      <c r="B66" s="216" t="s">
        <v>281</v>
      </c>
      <c r="C66" s="385">
        <v>19.7</v>
      </c>
      <c r="D66" s="389">
        <v>20.32</v>
      </c>
      <c r="E66" s="213"/>
      <c r="F66" s="213"/>
      <c r="G66" s="264"/>
      <c r="H66" s="264"/>
      <c r="I66" s="222"/>
      <c r="J66" s="222"/>
      <c r="K66" s="223"/>
      <c r="L66" s="218"/>
      <c r="M66" s="187"/>
      <c r="N66" s="187"/>
      <c r="O66" s="187"/>
      <c r="P66" s="187"/>
      <c r="Q66" s="187"/>
      <c r="R66" s="187"/>
      <c r="S66" s="187"/>
      <c r="T66" s="187"/>
      <c r="U66" s="187"/>
      <c r="V66" s="187"/>
      <c r="W66" s="187"/>
      <c r="X66" s="187"/>
      <c r="Y66" s="187"/>
    </row>
    <row r="67" spans="1:25" s="166" customFormat="1" x14ac:dyDescent="0.25">
      <c r="A67" s="224"/>
      <c r="B67" s="216"/>
      <c r="C67" s="385"/>
      <c r="D67" s="389"/>
      <c r="E67" s="389"/>
      <c r="F67" s="390"/>
      <c r="G67" s="264"/>
      <c r="H67" s="264"/>
      <c r="I67" s="222"/>
      <c r="J67" s="222"/>
      <c r="K67" s="223"/>
      <c r="L67" s="218"/>
      <c r="M67" s="187"/>
      <c r="N67" s="187"/>
      <c r="O67" s="187"/>
      <c r="P67" s="187"/>
      <c r="Q67" s="187"/>
      <c r="R67" s="187"/>
      <c r="S67" s="187"/>
      <c r="T67" s="187"/>
      <c r="U67" s="187"/>
      <c r="V67" s="187"/>
      <c r="W67" s="187"/>
      <c r="X67" s="187"/>
      <c r="Y67" s="187"/>
    </row>
    <row r="68" spans="1:25" ht="15" customHeight="1" x14ac:dyDescent="0.25">
      <c r="A68" s="182" t="s">
        <v>291</v>
      </c>
      <c r="B68" s="245" t="s">
        <v>141</v>
      </c>
      <c r="C68" s="385"/>
      <c r="D68" s="389">
        <v>45.1</v>
      </c>
      <c r="E68" s="389">
        <v>48</v>
      </c>
      <c r="F68" s="389">
        <v>54.2</v>
      </c>
      <c r="G68" s="213">
        <v>50.7</v>
      </c>
      <c r="H68" s="213">
        <v>48.1</v>
      </c>
      <c r="I68" s="213">
        <v>47.59</v>
      </c>
      <c r="J68" s="213">
        <v>45.8</v>
      </c>
      <c r="K68" s="183">
        <v>45.1</v>
      </c>
      <c r="L68" s="183">
        <v>45</v>
      </c>
      <c r="M68" s="187"/>
      <c r="N68" s="187"/>
      <c r="O68" s="187"/>
      <c r="P68" s="187"/>
      <c r="Q68" s="187"/>
      <c r="R68" s="187"/>
      <c r="S68" s="187"/>
      <c r="T68" s="187"/>
      <c r="U68" s="187"/>
      <c r="V68" s="187"/>
      <c r="W68" s="187"/>
      <c r="X68" s="187"/>
      <c r="Y68" s="187"/>
    </row>
    <row r="69" spans="1:25" ht="15" customHeight="1" x14ac:dyDescent="0.25">
      <c r="A69" s="360" t="s">
        <v>220</v>
      </c>
      <c r="B69" s="245" t="s">
        <v>142</v>
      </c>
      <c r="C69" s="385"/>
      <c r="D69" s="389">
        <v>47.4</v>
      </c>
      <c r="E69" s="389">
        <v>49.1</v>
      </c>
      <c r="F69" s="389">
        <v>53.6</v>
      </c>
      <c r="G69" s="213">
        <v>49.6</v>
      </c>
      <c r="H69" s="213">
        <v>45</v>
      </c>
      <c r="I69" s="213">
        <v>44.84</v>
      </c>
      <c r="J69" s="213">
        <v>44.7</v>
      </c>
      <c r="K69" s="183">
        <v>43</v>
      </c>
      <c r="L69" s="183">
        <v>40.9</v>
      </c>
      <c r="M69" s="187"/>
      <c r="N69" s="187"/>
      <c r="O69" s="187"/>
      <c r="P69" s="187"/>
      <c r="Q69" s="187"/>
      <c r="R69" s="187"/>
      <c r="S69" s="187"/>
      <c r="T69" s="187"/>
      <c r="U69" s="187"/>
      <c r="V69" s="187"/>
      <c r="W69" s="187"/>
      <c r="X69" s="187"/>
      <c r="Y69" s="187"/>
    </row>
    <row r="70" spans="1:25" x14ac:dyDescent="0.25">
      <c r="A70" s="245"/>
      <c r="B70" s="245" t="s">
        <v>143</v>
      </c>
      <c r="C70" s="385"/>
      <c r="D70" s="389">
        <v>37.700000000000003</v>
      </c>
      <c r="E70" s="389">
        <v>41.5</v>
      </c>
      <c r="F70" s="389">
        <v>43.8</v>
      </c>
      <c r="G70" s="213">
        <v>39.1</v>
      </c>
      <c r="H70" s="213">
        <v>40.5</v>
      </c>
      <c r="I70" s="213">
        <v>41.23</v>
      </c>
      <c r="J70" s="213">
        <v>33.299999999999997</v>
      </c>
      <c r="K70" s="183">
        <v>31.6</v>
      </c>
      <c r="L70" s="183">
        <v>36.6</v>
      </c>
      <c r="M70" s="187"/>
      <c r="N70" s="187"/>
      <c r="O70" s="187"/>
      <c r="P70" s="187"/>
      <c r="Q70" s="187"/>
      <c r="R70" s="187"/>
      <c r="S70" s="187"/>
      <c r="T70" s="187"/>
      <c r="U70" s="187"/>
      <c r="V70" s="187"/>
      <c r="W70" s="187"/>
      <c r="X70" s="187"/>
      <c r="Y70" s="187"/>
    </row>
    <row r="71" spans="1:25" s="471" customFormat="1" x14ac:dyDescent="0.25">
      <c r="A71" s="245"/>
      <c r="B71" s="245"/>
      <c r="C71" s="385"/>
      <c r="D71" s="389"/>
      <c r="E71" s="389"/>
      <c r="F71" s="389"/>
      <c r="G71" s="213"/>
      <c r="H71" s="213"/>
      <c r="I71" s="213"/>
      <c r="J71" s="213"/>
      <c r="K71" s="183"/>
      <c r="L71" s="183"/>
      <c r="M71" s="187"/>
      <c r="N71" s="187"/>
      <c r="O71" s="187"/>
      <c r="P71" s="187"/>
      <c r="Q71" s="187"/>
      <c r="R71" s="187"/>
      <c r="S71" s="187"/>
      <c r="T71" s="187"/>
      <c r="U71" s="187"/>
      <c r="V71" s="187"/>
      <c r="W71" s="187"/>
      <c r="X71" s="187"/>
      <c r="Y71" s="187"/>
    </row>
    <row r="72" spans="1:25" s="471" customFormat="1" x14ac:dyDescent="0.25">
      <c r="A72" s="182" t="s">
        <v>267</v>
      </c>
      <c r="B72" s="478" t="s">
        <v>272</v>
      </c>
      <c r="C72" s="385">
        <v>46.6</v>
      </c>
      <c r="D72" s="389">
        <v>45.1</v>
      </c>
      <c r="E72" s="235"/>
      <c r="F72" s="235"/>
      <c r="G72" s="235"/>
      <c r="H72" s="235"/>
      <c r="I72" s="235"/>
      <c r="J72" s="235"/>
      <c r="K72" s="235"/>
      <c r="L72" s="235"/>
      <c r="M72" s="235"/>
      <c r="N72" s="187"/>
      <c r="O72" s="187"/>
      <c r="P72" s="187"/>
      <c r="Q72" s="187"/>
      <c r="R72" s="187"/>
      <c r="S72" s="187"/>
      <c r="T72" s="187"/>
      <c r="U72" s="187"/>
      <c r="V72" s="187"/>
      <c r="W72" s="187"/>
      <c r="X72" s="187"/>
      <c r="Y72" s="187"/>
    </row>
    <row r="73" spans="1:25" s="471" customFormat="1" x14ac:dyDescent="0.25">
      <c r="A73" s="360" t="s">
        <v>220</v>
      </c>
      <c r="B73" s="245" t="s">
        <v>268</v>
      </c>
      <c r="C73" s="385">
        <v>43.9</v>
      </c>
      <c r="D73" s="389">
        <v>46</v>
      </c>
      <c r="E73" s="235"/>
      <c r="F73" s="235"/>
      <c r="G73" s="235"/>
      <c r="H73" s="235"/>
      <c r="I73" s="235"/>
      <c r="J73" s="235"/>
      <c r="K73" s="235"/>
      <c r="L73" s="235"/>
      <c r="M73" s="235"/>
      <c r="N73" s="187"/>
      <c r="O73" s="187"/>
      <c r="P73" s="187"/>
      <c r="Q73" s="187"/>
      <c r="R73" s="187"/>
      <c r="S73" s="187"/>
      <c r="T73" s="187"/>
      <c r="U73" s="187"/>
      <c r="V73" s="187"/>
      <c r="W73" s="187"/>
      <c r="X73" s="187"/>
      <c r="Y73" s="187"/>
    </row>
    <row r="74" spans="1:25" s="471" customFormat="1" x14ac:dyDescent="0.25">
      <c r="A74" s="245"/>
      <c r="B74" s="245" t="s">
        <v>269</v>
      </c>
      <c r="C74" s="385">
        <v>40.1</v>
      </c>
      <c r="D74" s="389">
        <v>40.799999999999997</v>
      </c>
      <c r="E74" s="235"/>
      <c r="F74" s="235"/>
      <c r="G74" s="235"/>
      <c r="H74" s="235"/>
      <c r="I74" s="235"/>
      <c r="J74" s="235"/>
      <c r="K74" s="235"/>
      <c r="L74" s="235"/>
      <c r="M74" s="235"/>
      <c r="N74" s="187"/>
      <c r="O74" s="187"/>
      <c r="P74" s="187"/>
      <c r="Q74" s="187"/>
      <c r="R74" s="187"/>
      <c r="S74" s="187"/>
      <c r="T74" s="187"/>
      <c r="U74" s="187"/>
      <c r="V74" s="187"/>
      <c r="W74" s="187"/>
      <c r="X74" s="187"/>
      <c r="Y74" s="187"/>
    </row>
    <row r="75" spans="1:25" s="471" customFormat="1" x14ac:dyDescent="0.25">
      <c r="A75" s="245"/>
      <c r="B75" s="245" t="s">
        <v>270</v>
      </c>
      <c r="C75" s="385">
        <v>46.4</v>
      </c>
      <c r="D75" s="389">
        <v>55.6</v>
      </c>
      <c r="E75" s="389"/>
      <c r="F75" s="389"/>
      <c r="G75" s="213"/>
      <c r="H75" s="213"/>
      <c r="I75" s="213"/>
      <c r="J75" s="213"/>
      <c r="K75" s="183"/>
      <c r="L75" s="183"/>
      <c r="M75" s="187"/>
      <c r="N75" s="187"/>
      <c r="O75" s="187"/>
      <c r="P75" s="187"/>
      <c r="Q75" s="187"/>
      <c r="R75" s="187"/>
      <c r="S75" s="187"/>
      <c r="T75" s="187"/>
      <c r="U75" s="187"/>
      <c r="V75" s="187"/>
      <c r="W75" s="187"/>
      <c r="X75" s="187"/>
      <c r="Y75" s="187"/>
    </row>
    <row r="76" spans="1:25" s="471" customFormat="1" x14ac:dyDescent="0.25">
      <c r="A76" s="245"/>
      <c r="B76" s="197" t="s">
        <v>271</v>
      </c>
      <c r="C76" s="385">
        <v>38.299999999999997</v>
      </c>
      <c r="D76" s="389">
        <v>36.4</v>
      </c>
      <c r="E76" s="389"/>
      <c r="F76" s="389"/>
      <c r="G76" s="213"/>
      <c r="H76" s="213"/>
      <c r="I76" s="213"/>
      <c r="J76" s="213"/>
      <c r="K76" s="183"/>
      <c r="L76" s="183"/>
      <c r="M76" s="187"/>
      <c r="N76" s="187"/>
      <c r="O76" s="187"/>
      <c r="P76" s="187"/>
      <c r="Q76" s="187"/>
      <c r="R76" s="187"/>
      <c r="S76" s="187"/>
      <c r="T76" s="187"/>
      <c r="U76" s="187"/>
      <c r="V76" s="187"/>
      <c r="W76" s="187"/>
      <c r="X76" s="187"/>
      <c r="Y76" s="187"/>
    </row>
    <row r="77" spans="1:25" s="471" customFormat="1" x14ac:dyDescent="0.25">
      <c r="A77" s="185"/>
      <c r="B77" s="188"/>
      <c r="C77" s="385"/>
      <c r="D77" s="389"/>
      <c r="E77" s="389"/>
      <c r="F77" s="390"/>
      <c r="G77" s="246"/>
      <c r="H77" s="246"/>
      <c r="I77" s="208"/>
      <c r="J77" s="209"/>
      <c r="K77" s="173"/>
      <c r="L77" s="184"/>
      <c r="M77" s="187"/>
      <c r="N77" s="187"/>
      <c r="O77" s="187"/>
      <c r="P77" s="187"/>
      <c r="Q77" s="187"/>
      <c r="R77" s="187"/>
      <c r="S77" s="187"/>
      <c r="T77" s="187"/>
      <c r="U77" s="187"/>
      <c r="V77" s="187"/>
      <c r="W77" s="187"/>
      <c r="X77" s="187"/>
      <c r="Y77" s="187"/>
    </row>
    <row r="78" spans="1:25" x14ac:dyDescent="0.25">
      <c r="A78" s="182" t="s">
        <v>6</v>
      </c>
      <c r="B78" s="185" t="s">
        <v>43</v>
      </c>
      <c r="C78" s="385">
        <v>44.4</v>
      </c>
      <c r="D78" s="389">
        <v>44.7</v>
      </c>
      <c r="E78" s="389">
        <v>47.7</v>
      </c>
      <c r="F78" s="389">
        <v>53.5</v>
      </c>
      <c r="G78" s="213">
        <v>50.3</v>
      </c>
      <c r="H78" s="213">
        <v>46.5</v>
      </c>
      <c r="I78" s="213">
        <v>47.04</v>
      </c>
      <c r="J78" s="213">
        <v>43.3</v>
      </c>
      <c r="K78" s="183">
        <v>44.2</v>
      </c>
      <c r="L78" s="183">
        <v>43.9</v>
      </c>
      <c r="M78" s="187"/>
      <c r="N78" s="187"/>
      <c r="O78" s="187"/>
      <c r="P78" s="187"/>
      <c r="Q78" s="187"/>
      <c r="R78" s="187"/>
      <c r="S78" s="187"/>
      <c r="T78" s="187"/>
      <c r="U78" s="187"/>
      <c r="V78" s="187"/>
      <c r="W78" s="187"/>
      <c r="X78" s="187"/>
      <c r="Y78" s="187"/>
    </row>
    <row r="79" spans="1:25" x14ac:dyDescent="0.25">
      <c r="A79" s="185" t="s">
        <v>115</v>
      </c>
      <c r="B79" s="185" t="s">
        <v>45</v>
      </c>
      <c r="C79" s="385">
        <v>37.299999999999997</v>
      </c>
      <c r="D79" s="389">
        <v>39.200000000000003</v>
      </c>
      <c r="E79" s="213">
        <v>40.4</v>
      </c>
      <c r="F79" s="246">
        <v>46.4</v>
      </c>
      <c r="G79" s="213">
        <v>45.3</v>
      </c>
      <c r="H79" s="213">
        <v>41.1</v>
      </c>
      <c r="I79" s="213">
        <v>40.520000000000003</v>
      </c>
      <c r="J79" s="213">
        <v>40.1</v>
      </c>
      <c r="K79" s="183">
        <v>36.799999999999997</v>
      </c>
      <c r="L79" s="183">
        <v>35.799999999999997</v>
      </c>
      <c r="M79" s="187"/>
      <c r="N79" s="187"/>
      <c r="O79" s="187"/>
      <c r="P79" s="187"/>
      <c r="Q79" s="187"/>
      <c r="R79" s="187"/>
      <c r="S79" s="187"/>
      <c r="T79" s="187"/>
      <c r="U79" s="187"/>
      <c r="V79" s="187"/>
      <c r="W79" s="187"/>
      <c r="X79" s="187"/>
      <c r="Y79" s="187"/>
    </row>
    <row r="80" spans="1:25" x14ac:dyDescent="0.25">
      <c r="A80" s="185"/>
      <c r="B80" s="185" t="s">
        <v>44</v>
      </c>
      <c r="C80" s="385">
        <v>33.1</v>
      </c>
      <c r="D80" s="389">
        <v>26.3</v>
      </c>
      <c r="E80" s="213">
        <v>38.5</v>
      </c>
      <c r="F80" s="213">
        <v>33.299999999999997</v>
      </c>
      <c r="G80" s="213">
        <v>30.2</v>
      </c>
      <c r="H80" s="213">
        <v>29.1</v>
      </c>
      <c r="I80" s="213">
        <v>25.78</v>
      </c>
      <c r="J80" s="213">
        <v>28.2</v>
      </c>
      <c r="K80" s="183">
        <v>28.5</v>
      </c>
      <c r="L80" s="183">
        <v>22.5</v>
      </c>
      <c r="M80" s="187"/>
      <c r="N80" s="187"/>
      <c r="O80" s="187"/>
      <c r="P80" s="187"/>
      <c r="Q80" s="187"/>
      <c r="R80" s="187"/>
      <c r="S80" s="187"/>
      <c r="T80" s="187"/>
      <c r="U80" s="187"/>
      <c r="V80" s="187"/>
      <c r="W80" s="187"/>
      <c r="X80" s="187"/>
      <c r="Y80" s="187"/>
    </row>
    <row r="81" spans="1:25" x14ac:dyDescent="0.25">
      <c r="A81" s="185"/>
      <c r="B81" s="185" t="s">
        <v>46</v>
      </c>
      <c r="C81" s="385">
        <v>43.5</v>
      </c>
      <c r="D81" s="389">
        <v>45.2</v>
      </c>
      <c r="E81" s="389">
        <v>47.3</v>
      </c>
      <c r="F81" s="389">
        <v>54.5</v>
      </c>
      <c r="G81" s="213">
        <v>47.8</v>
      </c>
      <c r="H81" s="213">
        <v>50.9</v>
      </c>
      <c r="I81" s="213">
        <v>49.3</v>
      </c>
      <c r="J81" s="213">
        <v>47.8</v>
      </c>
      <c r="K81" s="183">
        <v>48</v>
      </c>
      <c r="L81" s="183">
        <v>50.6</v>
      </c>
      <c r="M81" s="187"/>
      <c r="N81" s="187"/>
      <c r="O81" s="187"/>
      <c r="P81" s="187"/>
      <c r="Q81" s="187"/>
      <c r="R81" s="187"/>
      <c r="S81" s="187"/>
      <c r="T81" s="187"/>
      <c r="U81" s="187"/>
      <c r="V81" s="187"/>
      <c r="W81" s="187"/>
      <c r="X81" s="187"/>
      <c r="Y81" s="187"/>
    </row>
    <row r="82" spans="1:25" x14ac:dyDescent="0.25">
      <c r="A82" s="185"/>
      <c r="B82" s="185"/>
      <c r="C82" s="385"/>
      <c r="D82" s="389"/>
      <c r="E82" s="389"/>
      <c r="F82" s="390"/>
      <c r="G82" s="213"/>
      <c r="H82" s="213"/>
      <c r="I82" s="204"/>
      <c r="J82" s="210"/>
      <c r="K82" s="173"/>
      <c r="L82" s="183"/>
      <c r="M82" s="187"/>
      <c r="N82" s="187"/>
      <c r="O82" s="187"/>
      <c r="P82" s="187"/>
      <c r="Q82" s="187"/>
      <c r="R82" s="187"/>
      <c r="S82" s="187"/>
      <c r="T82" s="187"/>
      <c r="U82" s="187"/>
      <c r="V82" s="187"/>
      <c r="W82" s="187"/>
      <c r="X82" s="187"/>
      <c r="Y82" s="187"/>
    </row>
    <row r="83" spans="1:25" x14ac:dyDescent="0.25">
      <c r="A83" s="182" t="s">
        <v>7</v>
      </c>
      <c r="B83" s="185" t="s">
        <v>8</v>
      </c>
      <c r="C83" s="385">
        <v>49.7</v>
      </c>
      <c r="D83" s="389">
        <v>46</v>
      </c>
      <c r="E83" s="389">
        <v>49.1</v>
      </c>
      <c r="F83" s="390">
        <v>54.4</v>
      </c>
      <c r="G83" s="246">
        <v>49.7</v>
      </c>
      <c r="H83" s="246">
        <v>47.1</v>
      </c>
      <c r="I83" s="213">
        <v>46.57</v>
      </c>
      <c r="J83" s="213">
        <v>44.9</v>
      </c>
      <c r="K83" s="183">
        <v>39.200000000000003</v>
      </c>
      <c r="L83" s="183">
        <v>40</v>
      </c>
      <c r="M83" s="187"/>
      <c r="N83" s="187"/>
      <c r="O83" s="187"/>
      <c r="P83" s="187"/>
      <c r="Q83" s="187"/>
      <c r="R83" s="187"/>
      <c r="S83" s="187"/>
      <c r="T83" s="187"/>
      <c r="U83" s="187"/>
      <c r="V83" s="187"/>
      <c r="W83" s="187"/>
      <c r="X83" s="187"/>
      <c r="Y83" s="187"/>
    </row>
    <row r="84" spans="1:25" x14ac:dyDescent="0.25">
      <c r="A84" s="360" t="s">
        <v>220</v>
      </c>
      <c r="B84" s="185" t="s">
        <v>41</v>
      </c>
      <c r="C84" s="385">
        <v>51.9</v>
      </c>
      <c r="D84" s="389">
        <v>52.5</v>
      </c>
      <c r="E84" s="389">
        <v>53.8</v>
      </c>
      <c r="F84" s="390">
        <v>59.2</v>
      </c>
      <c r="G84" s="213">
        <v>59.4</v>
      </c>
      <c r="H84" s="213">
        <v>56.5</v>
      </c>
      <c r="I84" s="213">
        <v>60.41</v>
      </c>
      <c r="J84" s="213">
        <v>55.6</v>
      </c>
      <c r="K84" s="183">
        <v>59.6</v>
      </c>
      <c r="L84" s="183">
        <v>58.6</v>
      </c>
      <c r="M84" s="187"/>
      <c r="N84" s="187"/>
      <c r="O84" s="187"/>
      <c r="P84" s="187"/>
      <c r="Q84" s="187"/>
      <c r="R84" s="187"/>
      <c r="S84" s="187"/>
      <c r="T84" s="187"/>
      <c r="U84" s="187"/>
      <c r="V84" s="187"/>
      <c r="W84" s="187"/>
      <c r="X84" s="187"/>
      <c r="Y84" s="187"/>
    </row>
    <row r="85" spans="1:25" x14ac:dyDescent="0.25">
      <c r="A85" s="185"/>
      <c r="B85" s="245" t="s">
        <v>144</v>
      </c>
      <c r="C85" s="385">
        <v>37.200000000000003</v>
      </c>
      <c r="D85" s="389">
        <v>32.4</v>
      </c>
      <c r="E85" s="389">
        <v>39.5</v>
      </c>
      <c r="F85" s="390">
        <v>38.6</v>
      </c>
      <c r="G85" s="261">
        <v>38.9</v>
      </c>
      <c r="H85" s="261">
        <v>35</v>
      </c>
      <c r="I85" s="213">
        <v>33.17</v>
      </c>
      <c r="J85" s="213">
        <v>32.5</v>
      </c>
      <c r="K85" s="183">
        <v>35.299999999999997</v>
      </c>
      <c r="L85" s="183">
        <v>32.799999999999997</v>
      </c>
      <c r="M85" s="187"/>
      <c r="N85" s="187"/>
      <c r="O85" s="187"/>
      <c r="P85" s="187"/>
      <c r="Q85" s="187"/>
      <c r="R85" s="187"/>
      <c r="S85" s="187"/>
      <c r="T85" s="187"/>
      <c r="U85" s="187"/>
      <c r="V85" s="187"/>
      <c r="W85" s="187"/>
      <c r="X85" s="187"/>
      <c r="Y85" s="187"/>
    </row>
    <row r="86" spans="1:25" x14ac:dyDescent="0.25">
      <c r="A86" s="185"/>
      <c r="B86" s="185" t="s">
        <v>39</v>
      </c>
      <c r="C86" s="385">
        <v>45.3</v>
      </c>
      <c r="D86" s="389">
        <v>46.3</v>
      </c>
      <c r="E86" s="389">
        <v>47</v>
      </c>
      <c r="F86" s="389">
        <v>52.9</v>
      </c>
      <c r="G86" s="261">
        <v>50.5</v>
      </c>
      <c r="H86" s="261">
        <v>47.2</v>
      </c>
      <c r="I86" s="213">
        <v>48.62</v>
      </c>
      <c r="J86" s="213">
        <v>44.6</v>
      </c>
      <c r="K86" s="183">
        <v>42.4</v>
      </c>
      <c r="L86" s="183">
        <v>44.4</v>
      </c>
      <c r="M86" s="187"/>
      <c r="N86" s="187"/>
      <c r="O86" s="187"/>
      <c r="P86" s="187"/>
      <c r="Q86" s="187"/>
      <c r="R86" s="187"/>
      <c r="S86" s="187"/>
      <c r="T86" s="187"/>
      <c r="U86" s="187"/>
      <c r="V86" s="187"/>
      <c r="W86" s="187"/>
      <c r="X86" s="187"/>
      <c r="Y86" s="187"/>
    </row>
    <row r="87" spans="1:25" x14ac:dyDescent="0.25">
      <c r="A87" s="185"/>
      <c r="B87" s="185" t="s">
        <v>40</v>
      </c>
      <c r="C87" s="385">
        <v>44.3</v>
      </c>
      <c r="D87" s="389">
        <v>45.3</v>
      </c>
      <c r="E87" s="389">
        <v>48.7</v>
      </c>
      <c r="F87" s="389">
        <v>58</v>
      </c>
      <c r="G87" s="261">
        <v>51.3</v>
      </c>
      <c r="H87" s="261">
        <v>49</v>
      </c>
      <c r="I87" s="213">
        <v>47.5</v>
      </c>
      <c r="J87" s="213">
        <v>46</v>
      </c>
      <c r="K87" s="183">
        <v>47.2</v>
      </c>
      <c r="L87" s="183">
        <v>46.9</v>
      </c>
      <c r="M87" s="187"/>
      <c r="N87" s="187"/>
      <c r="O87" s="187"/>
      <c r="P87" s="187"/>
      <c r="Q87" s="187"/>
      <c r="R87" s="187"/>
      <c r="S87" s="187"/>
      <c r="T87" s="187"/>
      <c r="U87" s="187"/>
      <c r="V87" s="187"/>
      <c r="W87" s="187"/>
      <c r="X87" s="187"/>
      <c r="Y87" s="187"/>
    </row>
    <row r="88" spans="1:25" x14ac:dyDescent="0.25">
      <c r="A88" s="185"/>
      <c r="B88" s="185" t="s">
        <v>47</v>
      </c>
      <c r="C88" s="385">
        <v>35.9</v>
      </c>
      <c r="D88" s="389">
        <v>40.6</v>
      </c>
      <c r="E88" s="389">
        <v>42.2</v>
      </c>
      <c r="F88" s="389">
        <v>47.1</v>
      </c>
      <c r="G88" s="261">
        <v>37.1</v>
      </c>
      <c r="H88" s="261">
        <v>49.7</v>
      </c>
      <c r="I88" s="213">
        <v>45.17</v>
      </c>
      <c r="J88" s="213">
        <v>42</v>
      </c>
      <c r="K88" s="183">
        <v>42.2</v>
      </c>
      <c r="L88" s="183">
        <v>39.1</v>
      </c>
      <c r="M88" s="187"/>
      <c r="N88" s="187"/>
      <c r="O88" s="187"/>
      <c r="P88" s="187"/>
      <c r="Q88" s="187"/>
      <c r="R88" s="187"/>
      <c r="S88" s="187"/>
      <c r="T88" s="187"/>
      <c r="U88" s="187"/>
      <c r="V88" s="187"/>
      <c r="W88" s="187"/>
      <c r="X88" s="187"/>
      <c r="Y88" s="187"/>
    </row>
    <row r="89" spans="1:25" x14ac:dyDescent="0.25">
      <c r="A89" s="185"/>
      <c r="B89" s="185" t="s">
        <v>9</v>
      </c>
      <c r="C89" s="385">
        <v>44.1</v>
      </c>
      <c r="D89" s="389">
        <v>40.9</v>
      </c>
      <c r="E89" s="389">
        <v>48.2</v>
      </c>
      <c r="F89" s="389">
        <v>52.5</v>
      </c>
      <c r="G89" s="261">
        <v>51.5</v>
      </c>
      <c r="H89" s="261">
        <v>51.6</v>
      </c>
      <c r="I89" s="213">
        <v>51.26</v>
      </c>
      <c r="J89" s="213">
        <v>48.1</v>
      </c>
      <c r="K89" s="183">
        <v>46.5</v>
      </c>
      <c r="L89" s="183">
        <v>47.8</v>
      </c>
      <c r="M89" s="187"/>
      <c r="N89" s="187"/>
      <c r="O89" s="187"/>
      <c r="P89" s="187"/>
      <c r="Q89" s="187"/>
      <c r="R89" s="187"/>
      <c r="S89" s="187"/>
      <c r="T89" s="187"/>
      <c r="U89" s="187"/>
      <c r="V89" s="187"/>
      <c r="W89" s="187"/>
      <c r="X89" s="187"/>
      <c r="Y89" s="187"/>
    </row>
    <row r="90" spans="1:25" x14ac:dyDescent="0.25">
      <c r="A90" s="185"/>
      <c r="B90" s="185"/>
      <c r="C90" s="385"/>
      <c r="D90" s="389"/>
      <c r="E90" s="389"/>
      <c r="F90" s="390"/>
      <c r="G90" s="261"/>
      <c r="H90" s="261"/>
      <c r="I90" s="204"/>
      <c r="J90" s="211"/>
      <c r="K90" s="173"/>
      <c r="L90" s="186"/>
      <c r="M90" s="187"/>
      <c r="N90" s="187"/>
      <c r="O90" s="187"/>
      <c r="P90" s="187"/>
      <c r="Q90" s="187"/>
      <c r="R90" s="187"/>
      <c r="S90" s="187"/>
      <c r="T90" s="187"/>
      <c r="U90" s="187"/>
      <c r="V90" s="187"/>
      <c r="W90" s="187"/>
      <c r="X90" s="187"/>
      <c r="Y90" s="187"/>
    </row>
    <row r="91" spans="1:25" x14ac:dyDescent="0.25">
      <c r="A91" s="182" t="s">
        <v>10</v>
      </c>
      <c r="B91" s="185" t="s">
        <v>11</v>
      </c>
      <c r="C91" s="385"/>
      <c r="D91" s="389"/>
      <c r="E91" s="235" t="s">
        <v>230</v>
      </c>
      <c r="F91" s="235" t="s">
        <v>230</v>
      </c>
      <c r="G91" s="262">
        <v>45.4</v>
      </c>
      <c r="H91" s="262">
        <v>40.200000000000003</v>
      </c>
      <c r="I91" s="213">
        <v>44.53</v>
      </c>
      <c r="J91" s="213">
        <v>45.1</v>
      </c>
      <c r="K91" s="183">
        <v>43.3</v>
      </c>
      <c r="L91" s="183">
        <v>46.7</v>
      </c>
      <c r="M91" s="187"/>
      <c r="N91" s="187"/>
      <c r="O91" s="187"/>
      <c r="P91" s="187"/>
      <c r="Q91" s="187"/>
      <c r="R91" s="187"/>
      <c r="S91" s="187"/>
      <c r="T91" s="187"/>
      <c r="U91" s="187"/>
      <c r="V91" s="187"/>
      <c r="W91" s="187"/>
      <c r="X91" s="187"/>
      <c r="Y91" s="187"/>
    </row>
    <row r="92" spans="1:25" x14ac:dyDescent="0.25">
      <c r="A92" s="182" t="s">
        <v>12</v>
      </c>
      <c r="B92" s="185" t="s">
        <v>42</v>
      </c>
      <c r="C92" s="385"/>
      <c r="D92" s="389"/>
      <c r="E92" s="235" t="s">
        <v>225</v>
      </c>
      <c r="F92" s="235" t="s">
        <v>225</v>
      </c>
      <c r="G92" s="262">
        <v>53.6</v>
      </c>
      <c r="H92" s="262">
        <v>53.5</v>
      </c>
      <c r="I92" s="183">
        <v>54.63</v>
      </c>
      <c r="J92" s="183">
        <v>49.7</v>
      </c>
      <c r="K92" s="183">
        <v>52.2</v>
      </c>
      <c r="L92" s="183">
        <v>50.4</v>
      </c>
      <c r="M92" s="187"/>
      <c r="N92" s="187"/>
      <c r="O92" s="187"/>
      <c r="P92" s="187"/>
      <c r="Q92" s="187"/>
      <c r="R92" s="187"/>
      <c r="S92" s="187"/>
      <c r="T92" s="187"/>
      <c r="U92" s="187"/>
      <c r="V92" s="187"/>
      <c r="W92" s="187"/>
      <c r="X92" s="187"/>
      <c r="Y92" s="187"/>
    </row>
    <row r="93" spans="1:25" x14ac:dyDescent="0.25">
      <c r="A93" s="185" t="s">
        <v>114</v>
      </c>
      <c r="B93" s="245" t="s">
        <v>145</v>
      </c>
      <c r="C93" s="385"/>
      <c r="D93" s="389"/>
      <c r="E93" s="235" t="s">
        <v>224</v>
      </c>
      <c r="F93" s="235" t="s">
        <v>224</v>
      </c>
      <c r="G93" s="262">
        <v>52.2</v>
      </c>
      <c r="H93" s="262">
        <v>51.2</v>
      </c>
      <c r="I93" s="183">
        <v>49.37</v>
      </c>
      <c r="J93" s="183">
        <v>48</v>
      </c>
      <c r="K93" s="183">
        <v>46.2</v>
      </c>
      <c r="L93" s="183">
        <v>46.5</v>
      </c>
      <c r="M93" s="187"/>
      <c r="N93" s="187"/>
      <c r="O93" s="187"/>
      <c r="P93" s="187"/>
      <c r="Q93" s="187"/>
      <c r="R93" s="187"/>
      <c r="S93" s="187"/>
      <c r="T93" s="187"/>
      <c r="U93" s="187"/>
      <c r="V93" s="187"/>
      <c r="W93" s="187"/>
      <c r="X93" s="187"/>
      <c r="Y93" s="187"/>
    </row>
    <row r="94" spans="1:25" x14ac:dyDescent="0.25">
      <c r="A94" s="185"/>
      <c r="B94" s="185" t="s">
        <v>13</v>
      </c>
      <c r="C94" s="385"/>
      <c r="D94" s="389"/>
      <c r="E94" s="389"/>
      <c r="F94" s="390"/>
      <c r="G94" s="262">
        <v>41.1</v>
      </c>
      <c r="H94" s="262">
        <v>37.799999999999997</v>
      </c>
      <c r="I94" s="183">
        <v>37.270000000000003</v>
      </c>
      <c r="J94" s="183">
        <v>34.1</v>
      </c>
      <c r="K94" s="183">
        <v>34.700000000000003</v>
      </c>
      <c r="L94" s="183">
        <v>35.700000000000003</v>
      </c>
      <c r="M94" s="187"/>
      <c r="N94" s="187"/>
      <c r="O94" s="187"/>
      <c r="P94" s="187"/>
      <c r="Q94" s="187"/>
      <c r="R94" s="187"/>
      <c r="S94" s="187"/>
      <c r="T94" s="187"/>
      <c r="U94" s="187"/>
      <c r="V94" s="187"/>
      <c r="W94" s="187"/>
      <c r="X94" s="187"/>
      <c r="Y94" s="187"/>
    </row>
    <row r="95" spans="1:25" x14ac:dyDescent="0.25">
      <c r="A95" s="185"/>
      <c r="B95" s="185" t="s">
        <v>14</v>
      </c>
      <c r="C95" s="385"/>
      <c r="D95" s="389"/>
      <c r="E95" s="389"/>
      <c r="F95" s="390"/>
      <c r="G95" s="262">
        <v>29.2</v>
      </c>
      <c r="H95" s="262">
        <v>25.3</v>
      </c>
      <c r="I95" s="183">
        <v>26.4</v>
      </c>
      <c r="J95" s="183">
        <v>24.5</v>
      </c>
      <c r="K95" s="183">
        <v>31.1</v>
      </c>
      <c r="L95" s="183">
        <v>33.1</v>
      </c>
      <c r="M95" s="187"/>
      <c r="N95" s="187"/>
      <c r="O95" s="187"/>
      <c r="P95" s="187"/>
      <c r="Q95" s="187"/>
      <c r="R95" s="187"/>
      <c r="S95" s="187"/>
      <c r="T95" s="187"/>
      <c r="U95" s="187"/>
      <c r="V95" s="187"/>
      <c r="W95" s="187"/>
      <c r="X95" s="187"/>
      <c r="Y95" s="187"/>
    </row>
    <row r="96" spans="1:25" x14ac:dyDescent="0.25">
      <c r="A96" s="185"/>
      <c r="B96" s="185" t="s">
        <v>32</v>
      </c>
      <c r="C96" s="385"/>
      <c r="D96" s="389"/>
      <c r="E96" s="389"/>
      <c r="F96" s="390"/>
      <c r="G96" s="262">
        <v>55.7</v>
      </c>
      <c r="H96" s="262">
        <v>53.6</v>
      </c>
      <c r="I96" s="183">
        <v>52.91</v>
      </c>
      <c r="J96" s="183">
        <v>49.6</v>
      </c>
      <c r="K96" s="183">
        <v>51.2</v>
      </c>
      <c r="L96" s="183">
        <v>53.9</v>
      </c>
      <c r="M96" s="187"/>
      <c r="N96" s="187"/>
      <c r="O96" s="187"/>
      <c r="P96" s="187"/>
      <c r="Q96" s="187"/>
      <c r="R96" s="187"/>
      <c r="S96" s="187"/>
      <c r="T96" s="187"/>
      <c r="U96" s="187"/>
      <c r="V96" s="187"/>
      <c r="W96" s="187"/>
      <c r="X96" s="187"/>
      <c r="Y96" s="187"/>
    </row>
    <row r="97" spans="1:25" x14ac:dyDescent="0.25">
      <c r="A97" s="185"/>
      <c r="B97" s="185" t="s">
        <v>49</v>
      </c>
      <c r="C97" s="385"/>
      <c r="D97" s="389"/>
      <c r="E97" s="389"/>
      <c r="F97" s="390"/>
      <c r="G97" s="262">
        <v>48.2</v>
      </c>
      <c r="H97" s="262">
        <v>46.2</v>
      </c>
      <c r="I97" s="183">
        <v>45.57</v>
      </c>
      <c r="J97" s="183">
        <v>57</v>
      </c>
      <c r="K97" s="183">
        <v>42.8</v>
      </c>
      <c r="L97" s="183">
        <v>47</v>
      </c>
      <c r="M97" s="187"/>
      <c r="N97" s="187"/>
      <c r="O97" s="187"/>
      <c r="P97" s="187"/>
      <c r="Q97" s="187"/>
      <c r="R97" s="187"/>
      <c r="S97" s="187"/>
      <c r="T97" s="187"/>
      <c r="U97" s="187"/>
      <c r="V97" s="187"/>
      <c r="W97" s="187"/>
      <c r="X97" s="187"/>
      <c r="Y97" s="187"/>
    </row>
    <row r="98" spans="1:25" s="495" customFormat="1" x14ac:dyDescent="0.25">
      <c r="A98" s="185"/>
      <c r="B98" s="185"/>
      <c r="C98" s="385"/>
      <c r="D98" s="389"/>
      <c r="E98" s="389"/>
      <c r="F98" s="390"/>
      <c r="G98" s="262"/>
      <c r="H98" s="262"/>
      <c r="I98" s="183"/>
      <c r="J98" s="183"/>
      <c r="K98" s="183"/>
      <c r="L98" s="183"/>
      <c r="M98" s="187"/>
      <c r="N98" s="187"/>
      <c r="O98" s="187"/>
      <c r="P98" s="187"/>
      <c r="Q98" s="187"/>
      <c r="R98" s="187"/>
      <c r="S98" s="187"/>
      <c r="T98" s="187"/>
      <c r="U98" s="187"/>
      <c r="V98" s="187"/>
      <c r="W98" s="187"/>
      <c r="X98" s="187"/>
      <c r="Y98" s="187"/>
    </row>
    <row r="99" spans="1:25" s="495" customFormat="1" x14ac:dyDescent="0.25">
      <c r="A99" s="496" t="s">
        <v>10</v>
      </c>
      <c r="B99" s="185" t="s">
        <v>283</v>
      </c>
      <c r="C99" s="385">
        <v>45.5</v>
      </c>
      <c r="D99" s="389">
        <v>46.23</v>
      </c>
      <c r="E99" s="389"/>
      <c r="F99" s="390"/>
      <c r="G99" s="262"/>
      <c r="H99" s="262"/>
      <c r="I99" s="183"/>
      <c r="J99" s="183"/>
      <c r="K99" s="183"/>
      <c r="L99" s="183"/>
      <c r="M99" s="187"/>
      <c r="N99" s="187"/>
      <c r="O99" s="187"/>
      <c r="P99" s="187"/>
      <c r="Q99" s="187"/>
      <c r="R99" s="187"/>
      <c r="S99" s="187"/>
      <c r="T99" s="187"/>
      <c r="U99" s="187"/>
      <c r="V99" s="187"/>
      <c r="W99" s="187"/>
      <c r="X99" s="187"/>
      <c r="Y99" s="187"/>
    </row>
    <row r="100" spans="1:25" s="495" customFormat="1" x14ac:dyDescent="0.25">
      <c r="A100" s="496" t="s">
        <v>284</v>
      </c>
      <c r="B100" s="185" t="s">
        <v>285</v>
      </c>
      <c r="C100" s="385">
        <v>48</v>
      </c>
      <c r="D100" s="389">
        <v>40.81</v>
      </c>
      <c r="E100" s="389"/>
      <c r="F100" s="390"/>
      <c r="G100" s="262"/>
      <c r="H100" s="262"/>
      <c r="I100" s="183"/>
      <c r="J100" s="183"/>
      <c r="K100" s="183"/>
      <c r="L100" s="183"/>
      <c r="M100" s="187"/>
      <c r="N100" s="187"/>
      <c r="O100" s="187"/>
      <c r="P100" s="187"/>
      <c r="Q100" s="187"/>
      <c r="R100" s="187"/>
      <c r="S100" s="187"/>
      <c r="T100" s="187"/>
      <c r="U100" s="187"/>
      <c r="V100" s="187"/>
      <c r="W100" s="187"/>
      <c r="X100" s="187"/>
      <c r="Y100" s="187"/>
    </row>
    <row r="101" spans="1:25" s="495" customFormat="1" x14ac:dyDescent="0.25">
      <c r="A101" s="479" t="s">
        <v>286</v>
      </c>
      <c r="B101" s="185" t="s">
        <v>287</v>
      </c>
      <c r="C101" s="385">
        <v>41.8</v>
      </c>
      <c r="D101" s="389">
        <v>40.880000000000003</v>
      </c>
      <c r="E101" s="389"/>
      <c r="F101" s="390"/>
      <c r="G101" s="262"/>
      <c r="H101" s="262"/>
      <c r="I101" s="183"/>
      <c r="J101" s="183"/>
      <c r="K101" s="183"/>
      <c r="L101" s="183"/>
      <c r="M101" s="187"/>
      <c r="N101" s="187"/>
      <c r="O101" s="187"/>
      <c r="P101" s="187"/>
      <c r="Q101" s="187"/>
      <c r="R101" s="187"/>
      <c r="S101" s="187"/>
      <c r="T101" s="187"/>
      <c r="U101" s="187"/>
      <c r="V101" s="187"/>
      <c r="W101" s="187"/>
      <c r="X101" s="187"/>
      <c r="Y101" s="187"/>
    </row>
    <row r="102" spans="1:25" s="495" customFormat="1" x14ac:dyDescent="0.25">
      <c r="A102" s="496"/>
      <c r="B102" s="185" t="s">
        <v>288</v>
      </c>
      <c r="C102" s="385">
        <v>19.399999999999999</v>
      </c>
      <c r="D102" s="389">
        <v>22.99</v>
      </c>
      <c r="E102" s="389"/>
      <c r="F102" s="390"/>
      <c r="G102" s="262"/>
      <c r="H102" s="262"/>
      <c r="I102" s="183"/>
      <c r="J102" s="183"/>
      <c r="K102" s="183"/>
      <c r="L102" s="183"/>
      <c r="M102" s="187"/>
      <c r="N102" s="187"/>
      <c r="O102" s="187"/>
      <c r="P102" s="187"/>
      <c r="Q102" s="187"/>
      <c r="R102" s="187"/>
      <c r="S102" s="187"/>
      <c r="T102" s="187"/>
      <c r="U102" s="187"/>
      <c r="V102" s="187"/>
      <c r="W102" s="187"/>
      <c r="X102" s="187"/>
      <c r="Y102" s="187"/>
    </row>
    <row r="103" spans="1:25" s="495" customFormat="1" x14ac:dyDescent="0.25">
      <c r="A103" s="496"/>
      <c r="B103" s="185" t="s">
        <v>289</v>
      </c>
      <c r="C103" s="385">
        <v>52</v>
      </c>
      <c r="D103" s="389">
        <v>49.32</v>
      </c>
      <c r="E103" s="389"/>
      <c r="F103" s="390"/>
      <c r="G103" s="262"/>
      <c r="H103" s="262"/>
      <c r="I103" s="183"/>
      <c r="J103" s="183"/>
      <c r="K103" s="183"/>
      <c r="L103" s="183"/>
      <c r="M103" s="187"/>
      <c r="N103" s="187"/>
      <c r="O103" s="187"/>
      <c r="P103" s="187"/>
      <c r="Q103" s="187"/>
      <c r="R103" s="187"/>
      <c r="S103" s="187"/>
      <c r="T103" s="187"/>
      <c r="U103" s="187"/>
      <c r="V103" s="187"/>
      <c r="W103" s="187"/>
      <c r="X103" s="187"/>
      <c r="Y103" s="187"/>
    </row>
    <row r="104" spans="1:25" s="495" customFormat="1" x14ac:dyDescent="0.25">
      <c r="A104" s="496"/>
      <c r="B104" s="185" t="s">
        <v>290</v>
      </c>
      <c r="C104" s="385">
        <v>32.799999999999997</v>
      </c>
      <c r="D104" s="389">
        <v>34.83</v>
      </c>
      <c r="E104" s="389"/>
      <c r="F104" s="390"/>
      <c r="G104" s="262"/>
      <c r="H104" s="262"/>
      <c r="I104" s="183"/>
      <c r="J104" s="183"/>
      <c r="K104" s="183"/>
      <c r="L104" s="183"/>
      <c r="M104" s="187"/>
      <c r="N104" s="187"/>
      <c r="O104" s="187"/>
      <c r="P104" s="187"/>
      <c r="Q104" s="187"/>
      <c r="R104" s="187"/>
      <c r="S104" s="187"/>
      <c r="T104" s="187"/>
      <c r="U104" s="187"/>
      <c r="V104" s="187"/>
      <c r="W104" s="187"/>
      <c r="X104" s="187"/>
      <c r="Y104" s="187"/>
    </row>
    <row r="105" spans="1:25" s="166" customFormat="1" x14ac:dyDescent="0.25">
      <c r="A105" s="185"/>
      <c r="B105" s="185"/>
      <c r="C105" s="385"/>
      <c r="D105" s="389"/>
      <c r="E105" s="389"/>
      <c r="F105" s="390"/>
      <c r="G105" s="187"/>
      <c r="H105" s="187"/>
      <c r="I105" s="187"/>
      <c r="J105" s="187"/>
      <c r="K105" s="187"/>
      <c r="L105" s="187"/>
      <c r="M105" s="187"/>
      <c r="N105" s="187"/>
      <c r="O105" s="187"/>
      <c r="P105" s="187"/>
      <c r="Q105" s="187"/>
      <c r="R105" s="187"/>
      <c r="S105" s="187"/>
      <c r="T105" s="187"/>
      <c r="U105" s="187"/>
      <c r="V105" s="187"/>
      <c r="W105" s="187"/>
      <c r="X105" s="187"/>
      <c r="Y105" s="187"/>
    </row>
    <row r="106" spans="1:25" s="166" customFormat="1" x14ac:dyDescent="0.25">
      <c r="A106" s="182" t="s">
        <v>189</v>
      </c>
      <c r="B106" s="185" t="s">
        <v>190</v>
      </c>
      <c r="C106" s="385">
        <v>47.48153089970976</v>
      </c>
      <c r="D106" s="389">
        <v>45.4</v>
      </c>
      <c r="E106" s="389">
        <v>46.9</v>
      </c>
      <c r="F106" s="389">
        <v>52.2</v>
      </c>
      <c r="G106" s="183">
        <v>47.449462684112589</v>
      </c>
      <c r="H106" s="177">
        <v>46.209524742687123</v>
      </c>
      <c r="I106" s="177">
        <v>46.591127417133372</v>
      </c>
      <c r="J106" s="177">
        <v>44.046412117052718</v>
      </c>
      <c r="K106" s="177">
        <v>43.391581195506753</v>
      </c>
      <c r="L106" s="177">
        <v>44.412784916347512</v>
      </c>
      <c r="M106" s="187"/>
      <c r="N106" s="187"/>
      <c r="O106" s="187"/>
      <c r="P106" s="187"/>
      <c r="Q106" s="187"/>
      <c r="R106" s="187"/>
      <c r="S106" s="187"/>
      <c r="T106" s="187"/>
      <c r="U106" s="187"/>
      <c r="V106" s="187"/>
      <c r="W106" s="187"/>
      <c r="X106" s="187"/>
      <c r="Y106" s="187"/>
    </row>
    <row r="107" spans="1:25" s="166" customFormat="1" x14ac:dyDescent="0.25">
      <c r="A107" s="360" t="s">
        <v>220</v>
      </c>
      <c r="B107" s="290" t="s">
        <v>191</v>
      </c>
      <c r="C107" s="385">
        <v>44.193666576871777</v>
      </c>
      <c r="D107" s="389">
        <v>43.1</v>
      </c>
      <c r="E107" s="389">
        <v>47.9</v>
      </c>
      <c r="F107" s="389">
        <v>53.9</v>
      </c>
      <c r="G107" s="183">
        <v>49.991935303338003</v>
      </c>
      <c r="H107" s="177">
        <v>45.896359164893248</v>
      </c>
      <c r="I107" s="177">
        <v>47.960120273782543</v>
      </c>
      <c r="J107" s="177">
        <v>45.117169327172029</v>
      </c>
      <c r="K107" s="177">
        <v>45.451980111501328</v>
      </c>
      <c r="L107" s="177">
        <v>45.072405538025059</v>
      </c>
      <c r="M107" s="187"/>
      <c r="N107" s="187"/>
      <c r="O107" s="187"/>
      <c r="P107" s="187"/>
      <c r="Q107" s="187"/>
      <c r="R107" s="187"/>
      <c r="S107" s="187"/>
      <c r="T107" s="187"/>
      <c r="U107" s="187"/>
      <c r="V107" s="187"/>
      <c r="W107" s="187"/>
      <c r="X107" s="187"/>
      <c r="Y107" s="187"/>
    </row>
    <row r="108" spans="1:25" s="166" customFormat="1" x14ac:dyDescent="0.25">
      <c r="A108" s="185"/>
      <c r="B108" s="290" t="s">
        <v>192</v>
      </c>
      <c r="C108" s="385">
        <v>45.955179135151646</v>
      </c>
      <c r="D108" s="389">
        <v>45.7</v>
      </c>
      <c r="E108" s="389">
        <v>47.7</v>
      </c>
      <c r="F108" s="389">
        <v>54.4</v>
      </c>
      <c r="G108" s="183">
        <v>50.870833087621754</v>
      </c>
      <c r="H108" s="177">
        <v>48.546312288794972</v>
      </c>
      <c r="I108" s="177">
        <v>48.039996732420647</v>
      </c>
      <c r="J108" s="177">
        <v>45.246701495501426</v>
      </c>
      <c r="K108" s="177">
        <v>43.774731714449551</v>
      </c>
      <c r="L108" s="177">
        <v>44.421662886528374</v>
      </c>
      <c r="M108" s="187"/>
      <c r="N108" s="187"/>
      <c r="O108" s="187"/>
      <c r="P108" s="187"/>
      <c r="Q108" s="187"/>
      <c r="R108" s="187"/>
      <c r="S108" s="187"/>
      <c r="T108" s="187"/>
      <c r="U108" s="187"/>
      <c r="V108" s="187"/>
      <c r="W108" s="187"/>
      <c r="X108" s="187"/>
      <c r="Y108" s="187"/>
    </row>
    <row r="109" spans="1:25" s="166" customFormat="1" x14ac:dyDescent="0.25">
      <c r="A109" s="185"/>
      <c r="B109" s="290" t="s">
        <v>193</v>
      </c>
      <c r="C109" s="385">
        <v>42.909729392187245</v>
      </c>
      <c r="D109" s="389">
        <v>42.1</v>
      </c>
      <c r="E109" s="389">
        <v>45.4</v>
      </c>
      <c r="F109" s="389">
        <v>48.1</v>
      </c>
      <c r="G109" s="183">
        <v>44.772085983812197</v>
      </c>
      <c r="H109" s="177">
        <v>44.257404198550056</v>
      </c>
      <c r="I109" s="177">
        <v>41.717248066973028</v>
      </c>
      <c r="J109" s="177">
        <v>41.009503336723853</v>
      </c>
      <c r="K109" s="177">
        <v>40.542405041011655</v>
      </c>
      <c r="L109" s="177">
        <v>40.290962534209648</v>
      </c>
      <c r="M109" s="187"/>
      <c r="N109" s="187"/>
      <c r="O109" s="187"/>
      <c r="P109" s="187"/>
      <c r="Q109" s="187"/>
      <c r="R109" s="187"/>
      <c r="S109" s="187"/>
      <c r="T109" s="187"/>
      <c r="U109" s="187"/>
      <c r="V109" s="187"/>
      <c r="W109" s="187"/>
      <c r="X109" s="187"/>
      <c r="Y109" s="187"/>
    </row>
    <row r="110" spans="1:25" ht="15" customHeight="1" x14ac:dyDescent="0.25">
      <c r="A110" s="185"/>
      <c r="B110" s="185"/>
      <c r="C110" s="385"/>
      <c r="D110" s="389"/>
      <c r="E110" s="392"/>
      <c r="F110" s="392"/>
      <c r="G110" s="189"/>
      <c r="H110" s="139"/>
      <c r="I110" s="139"/>
      <c r="J110" s="184"/>
      <c r="K110" s="183"/>
      <c r="L110" s="139"/>
      <c r="M110" s="187"/>
      <c r="N110" s="187"/>
      <c r="O110" s="187"/>
      <c r="P110" s="187"/>
      <c r="Q110" s="187"/>
      <c r="R110" s="187"/>
      <c r="S110" s="187"/>
      <c r="T110" s="187"/>
      <c r="U110" s="187"/>
      <c r="V110" s="187"/>
      <c r="W110" s="187"/>
      <c r="X110" s="187"/>
      <c r="Y110" s="187"/>
    </row>
    <row r="111" spans="1:25" ht="15" customHeight="1" x14ac:dyDescent="0.25">
      <c r="A111" s="171" t="s">
        <v>15</v>
      </c>
      <c r="B111" s="185" t="s">
        <v>16</v>
      </c>
      <c r="C111" s="385">
        <v>47.547996889786603</v>
      </c>
      <c r="D111" s="389">
        <v>46.9</v>
      </c>
      <c r="E111" s="389">
        <v>49.1</v>
      </c>
      <c r="F111" s="389">
        <v>54.1</v>
      </c>
      <c r="G111" s="183">
        <v>51.541848706116966</v>
      </c>
      <c r="H111" s="177">
        <v>50.702859353032579</v>
      </c>
      <c r="I111" s="177">
        <v>48.687165763882845</v>
      </c>
      <c r="J111" s="75">
        <v>46.664427837721306</v>
      </c>
      <c r="K111" s="183">
        <v>46.237732506187001</v>
      </c>
      <c r="L111" s="177">
        <v>47.847820515677512</v>
      </c>
      <c r="M111" s="187"/>
      <c r="N111" s="187"/>
      <c r="O111" s="187"/>
      <c r="P111" s="187"/>
      <c r="Q111" s="187"/>
      <c r="R111" s="187"/>
      <c r="S111" s="187"/>
      <c r="T111" s="187"/>
      <c r="U111" s="187"/>
      <c r="V111" s="187"/>
      <c r="W111" s="187"/>
      <c r="X111" s="187"/>
      <c r="Y111" s="187"/>
    </row>
    <row r="112" spans="1:25" ht="15" customHeight="1" x14ac:dyDescent="0.25">
      <c r="A112" s="360" t="s">
        <v>220</v>
      </c>
      <c r="B112" s="185" t="s">
        <v>17</v>
      </c>
      <c r="C112" s="385">
        <v>43.382943605696752</v>
      </c>
      <c r="D112" s="389">
        <v>42.8</v>
      </c>
      <c r="E112" s="389">
        <v>44.2</v>
      </c>
      <c r="F112" s="389">
        <v>52.8</v>
      </c>
      <c r="G112" s="183">
        <v>48.645214196092951</v>
      </c>
      <c r="H112" s="177">
        <v>45.665235257794834</v>
      </c>
      <c r="I112" s="177">
        <v>45.240986022163767</v>
      </c>
      <c r="J112" s="75">
        <v>43.01861613430156</v>
      </c>
      <c r="K112" s="183">
        <v>41.994422796656295</v>
      </c>
      <c r="L112" s="177">
        <v>42.322456891580792</v>
      </c>
      <c r="M112" s="187"/>
      <c r="N112" s="187"/>
      <c r="O112" s="187"/>
      <c r="P112" s="187"/>
      <c r="Q112" s="187"/>
      <c r="R112" s="187"/>
      <c r="S112" s="187"/>
      <c r="T112" s="187"/>
      <c r="U112" s="187"/>
      <c r="V112" s="187"/>
      <c r="W112" s="187"/>
      <c r="X112" s="187"/>
      <c r="Y112" s="187"/>
    </row>
    <row r="113" spans="1:25" ht="15" customHeight="1" x14ac:dyDescent="0.25">
      <c r="A113" s="185"/>
      <c r="B113" s="185" t="s">
        <v>18</v>
      </c>
      <c r="C113" s="385">
        <v>46.142382594419637</v>
      </c>
      <c r="D113" s="389">
        <v>45.2</v>
      </c>
      <c r="E113" s="392">
        <v>45.6</v>
      </c>
      <c r="F113" s="392">
        <v>52.2</v>
      </c>
      <c r="G113" s="183">
        <v>49.008954692235946</v>
      </c>
      <c r="H113" s="177">
        <v>45.526196676539584</v>
      </c>
      <c r="I113" s="177">
        <v>46.811796634040221</v>
      </c>
      <c r="J113" s="75">
        <v>43.253120981979428</v>
      </c>
      <c r="K113" s="183">
        <v>43.814348972462206</v>
      </c>
      <c r="L113" s="177">
        <v>42.813787317288494</v>
      </c>
      <c r="M113" s="187"/>
      <c r="N113" s="187"/>
      <c r="O113" s="187"/>
      <c r="P113" s="187"/>
      <c r="Q113" s="187"/>
      <c r="R113" s="187"/>
      <c r="S113" s="187"/>
      <c r="T113" s="187"/>
      <c r="U113" s="187"/>
      <c r="V113" s="187"/>
      <c r="W113" s="187"/>
      <c r="X113" s="187"/>
      <c r="Y113" s="187"/>
    </row>
    <row r="114" spans="1:25" ht="15" customHeight="1" x14ac:dyDescent="0.25">
      <c r="A114" s="185"/>
      <c r="B114" s="185" t="s">
        <v>19</v>
      </c>
      <c r="C114" s="385">
        <v>44.039316429421703</v>
      </c>
      <c r="D114" s="389">
        <v>43.1</v>
      </c>
      <c r="E114" s="392">
        <v>50</v>
      </c>
      <c r="F114" s="392">
        <v>52</v>
      </c>
      <c r="G114" s="183">
        <v>47.652052722211216</v>
      </c>
      <c r="H114" s="177">
        <v>45.870392378454504</v>
      </c>
      <c r="I114" s="177">
        <v>45.127316390750067</v>
      </c>
      <c r="J114" s="75">
        <v>44.084626820901917</v>
      </c>
      <c r="K114" s="183">
        <v>41.642098415565549</v>
      </c>
      <c r="L114" s="177">
        <v>42.153264102307183</v>
      </c>
      <c r="M114" s="187"/>
      <c r="N114" s="187"/>
      <c r="O114" s="187"/>
      <c r="P114" s="187"/>
      <c r="Q114" s="187"/>
      <c r="R114" s="187"/>
      <c r="S114" s="187"/>
      <c r="T114" s="187"/>
      <c r="U114" s="187"/>
      <c r="V114" s="187"/>
      <c r="W114" s="187"/>
      <c r="X114" s="187"/>
      <c r="Y114" s="187"/>
    </row>
    <row r="115" spans="1:25" ht="15" customHeight="1" x14ac:dyDescent="0.25">
      <c r="A115" s="185"/>
      <c r="B115" s="185" t="s">
        <v>20</v>
      </c>
      <c r="C115" s="385">
        <v>43.968079955304297</v>
      </c>
      <c r="D115" s="389">
        <v>43.1</v>
      </c>
      <c r="E115" s="389">
        <v>48.1</v>
      </c>
      <c r="F115" s="390">
        <v>51.1</v>
      </c>
      <c r="G115" s="183">
        <v>46.852987054908546</v>
      </c>
      <c r="H115" s="177">
        <v>44.875435670744629</v>
      </c>
      <c r="I115" s="177">
        <v>48.052036494185501</v>
      </c>
      <c r="J115" s="75">
        <v>43.722791197401847</v>
      </c>
      <c r="K115" s="183">
        <v>44.46505380948873</v>
      </c>
      <c r="L115" s="177">
        <v>43.521726880256956</v>
      </c>
      <c r="M115" s="187"/>
      <c r="N115" s="187"/>
      <c r="O115" s="187"/>
      <c r="P115" s="187"/>
      <c r="Q115" s="187"/>
      <c r="R115" s="187"/>
      <c r="S115" s="187"/>
      <c r="T115" s="187"/>
      <c r="U115" s="187"/>
      <c r="V115" s="187"/>
      <c r="W115" s="187"/>
      <c r="X115" s="187"/>
      <c r="Y115" s="187"/>
    </row>
    <row r="116" spans="1:25" ht="15" customHeight="1" x14ac:dyDescent="0.25">
      <c r="A116" s="185"/>
      <c r="B116" s="188"/>
      <c r="C116" s="385"/>
      <c r="D116" s="389"/>
      <c r="E116" s="389"/>
      <c r="F116" s="389"/>
      <c r="G116" s="186"/>
      <c r="H116" s="179"/>
      <c r="I116" s="179"/>
      <c r="J116" s="75"/>
      <c r="K116" s="73"/>
      <c r="L116" s="179"/>
      <c r="M116" s="187"/>
      <c r="N116" s="187"/>
      <c r="O116" s="187"/>
      <c r="P116" s="187"/>
      <c r="Q116" s="187"/>
      <c r="R116" s="187"/>
      <c r="S116" s="187"/>
      <c r="T116" s="187"/>
      <c r="U116" s="187"/>
      <c r="V116" s="187"/>
      <c r="W116" s="187"/>
      <c r="X116" s="187"/>
      <c r="Y116" s="187"/>
    </row>
    <row r="117" spans="1:25" ht="15" customHeight="1" x14ac:dyDescent="0.25">
      <c r="A117" s="185"/>
      <c r="B117" s="286" t="s">
        <v>184</v>
      </c>
      <c r="C117" s="385">
        <v>47.052105928387029</v>
      </c>
      <c r="D117" s="389">
        <v>50.1</v>
      </c>
      <c r="E117" s="389">
        <v>51.9</v>
      </c>
      <c r="F117" s="390">
        <v>53.8</v>
      </c>
      <c r="G117" s="183">
        <v>50.80102029457597</v>
      </c>
      <c r="H117" s="177">
        <v>51.195752532938194</v>
      </c>
      <c r="I117" s="177">
        <v>49.254333237804417</v>
      </c>
      <c r="J117" s="75">
        <v>47.498220480888747</v>
      </c>
      <c r="K117" s="293">
        <v>45.65190741691832</v>
      </c>
      <c r="L117" s="177">
        <v>47.796503441669131</v>
      </c>
      <c r="M117" s="187"/>
      <c r="N117" s="187"/>
      <c r="O117" s="187"/>
      <c r="P117" s="187"/>
      <c r="Q117" s="187"/>
      <c r="R117" s="187"/>
      <c r="S117" s="187"/>
      <c r="T117" s="187"/>
      <c r="U117" s="187"/>
      <c r="V117" s="187"/>
      <c r="W117" s="187"/>
      <c r="X117" s="187"/>
      <c r="Y117" s="187"/>
    </row>
    <row r="118" spans="1:25" ht="15" customHeight="1" x14ac:dyDescent="0.25">
      <c r="A118" s="185"/>
      <c r="B118" s="185" t="s">
        <v>31</v>
      </c>
      <c r="C118" s="385">
        <v>46.724296081834218</v>
      </c>
      <c r="D118" s="389">
        <v>43.9</v>
      </c>
      <c r="E118" s="389">
        <v>44.8</v>
      </c>
      <c r="F118" s="390">
        <v>53.3</v>
      </c>
      <c r="G118" s="183">
        <v>48.107239875641554</v>
      </c>
      <c r="H118" s="177">
        <v>47.367624835831471</v>
      </c>
      <c r="I118" s="177">
        <v>46.943136436912674</v>
      </c>
      <c r="J118" s="75">
        <v>43.890581437990072</v>
      </c>
      <c r="K118" s="293">
        <v>45.4360267376099</v>
      </c>
      <c r="L118" s="177">
        <v>45.25608334200939</v>
      </c>
      <c r="M118" s="187"/>
      <c r="N118" s="187"/>
      <c r="O118" s="187"/>
      <c r="P118" s="187"/>
      <c r="Q118" s="187"/>
      <c r="R118" s="187"/>
      <c r="S118" s="187"/>
      <c r="T118" s="187"/>
      <c r="U118" s="187"/>
      <c r="V118" s="187"/>
      <c r="W118" s="187"/>
      <c r="X118" s="187"/>
      <c r="Y118" s="187"/>
    </row>
    <row r="119" spans="1:25" ht="15" customHeight="1" x14ac:dyDescent="0.25">
      <c r="A119" s="185"/>
      <c r="B119" s="185" t="s">
        <v>21</v>
      </c>
      <c r="C119" s="385">
        <v>44.2987423300522</v>
      </c>
      <c r="D119" s="389">
        <v>43.3</v>
      </c>
      <c r="E119" s="389">
        <v>46.8</v>
      </c>
      <c r="F119" s="390">
        <v>52.4</v>
      </c>
      <c r="G119" s="183">
        <v>48.919032370789644</v>
      </c>
      <c r="H119" s="177">
        <v>45.84557816895299</v>
      </c>
      <c r="I119" s="177">
        <v>45.892168661710784</v>
      </c>
      <c r="J119" s="75">
        <v>43.613841540989696</v>
      </c>
      <c r="K119" s="293">
        <v>42.452399166332249</v>
      </c>
      <c r="L119" s="177">
        <v>42.479528653311448</v>
      </c>
      <c r="M119" s="187"/>
      <c r="N119" s="187"/>
      <c r="O119" s="187"/>
      <c r="P119" s="187"/>
      <c r="Q119" s="187"/>
      <c r="R119" s="187"/>
      <c r="S119" s="187"/>
      <c r="T119" s="187"/>
      <c r="U119" s="187"/>
      <c r="V119" s="187"/>
      <c r="W119" s="187"/>
      <c r="X119" s="187"/>
      <c r="Y119" s="187"/>
    </row>
    <row r="120" spans="1:25" s="166" customFormat="1" ht="29.25" customHeight="1" x14ac:dyDescent="0.25">
      <c r="A120" s="326" t="s">
        <v>301</v>
      </c>
      <c r="B120" s="380"/>
      <c r="C120" s="331"/>
      <c r="D120" s="331"/>
      <c r="E120" s="469"/>
      <c r="F120" s="469"/>
      <c r="G120" s="331"/>
      <c r="H120" s="330"/>
      <c r="I120" s="330"/>
      <c r="J120" s="330"/>
      <c r="K120" s="330"/>
      <c r="L120" s="330"/>
      <c r="M120" s="332"/>
      <c r="N120" s="332"/>
      <c r="O120" s="332"/>
      <c r="P120" s="332"/>
      <c r="Q120" s="332"/>
      <c r="R120" s="332"/>
      <c r="S120" s="332"/>
      <c r="T120" s="332"/>
      <c r="U120" s="332"/>
      <c r="V120" s="332"/>
      <c r="W120" s="332"/>
      <c r="X120" s="332"/>
      <c r="Y120" s="332"/>
    </row>
    <row r="121" spans="1:25" x14ac:dyDescent="0.25">
      <c r="A121" s="171" t="s">
        <v>83</v>
      </c>
      <c r="B121" s="197" t="s">
        <v>84</v>
      </c>
      <c r="C121" s="385">
        <v>59.8</v>
      </c>
      <c r="D121" s="459">
        <v>60</v>
      </c>
      <c r="E121" s="459">
        <v>62.5</v>
      </c>
      <c r="F121" s="389">
        <v>68.8</v>
      </c>
      <c r="G121" s="262">
        <v>64.099999999999994</v>
      </c>
      <c r="H121" s="262">
        <v>61.9</v>
      </c>
      <c r="I121" s="189">
        <v>59.16</v>
      </c>
      <c r="J121" s="183">
        <v>58</v>
      </c>
      <c r="K121" s="194">
        <v>58.9</v>
      </c>
      <c r="L121" s="189">
        <v>59.8</v>
      </c>
      <c r="M121" s="184"/>
      <c r="N121" s="184"/>
      <c r="O121" s="184"/>
      <c r="P121" s="187"/>
      <c r="Q121" s="187"/>
      <c r="R121" s="187"/>
      <c r="S121" s="187"/>
      <c r="T121" s="187"/>
      <c r="U121" s="187"/>
      <c r="V121" s="187"/>
      <c r="W121" s="187"/>
      <c r="X121" s="187"/>
      <c r="Y121" s="187"/>
    </row>
    <row r="122" spans="1:25" x14ac:dyDescent="0.25">
      <c r="A122" s="360" t="s">
        <v>220</v>
      </c>
      <c r="B122" s="197" t="s">
        <v>85</v>
      </c>
      <c r="C122" s="385">
        <v>26.6</v>
      </c>
      <c r="D122" s="459">
        <v>26.9</v>
      </c>
      <c r="E122" s="459">
        <v>29.3</v>
      </c>
      <c r="F122" s="389">
        <v>33.299999999999997</v>
      </c>
      <c r="G122" s="264">
        <v>31.6</v>
      </c>
      <c r="H122" s="264">
        <v>29.6</v>
      </c>
      <c r="I122" s="189">
        <v>29.13</v>
      </c>
      <c r="J122" s="183">
        <v>27.8</v>
      </c>
      <c r="K122" s="194">
        <v>25.4</v>
      </c>
      <c r="L122" s="189">
        <v>25.4</v>
      </c>
      <c r="M122" s="184"/>
      <c r="N122" s="184"/>
      <c r="O122" s="184"/>
      <c r="P122" s="187"/>
      <c r="Q122" s="187"/>
      <c r="R122" s="187"/>
      <c r="S122" s="187"/>
      <c r="T122" s="187"/>
      <c r="U122" s="187"/>
      <c r="V122" s="187"/>
      <c r="W122" s="187"/>
      <c r="X122" s="187"/>
      <c r="Y122" s="187"/>
    </row>
    <row r="123" spans="1:25" s="166" customFormat="1" x14ac:dyDescent="0.25">
      <c r="A123" s="360"/>
      <c r="B123" s="197"/>
      <c r="C123" s="385"/>
      <c r="D123" s="389"/>
      <c r="E123" s="389"/>
      <c r="F123" s="390"/>
      <c r="G123" s="262"/>
      <c r="H123" s="262"/>
      <c r="I123" s="189"/>
      <c r="J123" s="183"/>
      <c r="K123" s="194"/>
      <c r="L123" s="189"/>
      <c r="M123" s="184"/>
      <c r="N123" s="184"/>
      <c r="O123" s="184"/>
      <c r="P123" s="187"/>
      <c r="Q123" s="187"/>
      <c r="R123" s="187"/>
      <c r="S123" s="187"/>
      <c r="T123" s="187"/>
      <c r="U123" s="187"/>
      <c r="V123" s="187"/>
      <c r="W123" s="187"/>
      <c r="X123" s="187"/>
      <c r="Y123" s="187"/>
    </row>
    <row r="124" spans="1:25" ht="15" customHeight="1" x14ac:dyDescent="0.25">
      <c r="A124" s="182" t="s">
        <v>22</v>
      </c>
      <c r="B124" s="185" t="s">
        <v>23</v>
      </c>
      <c r="C124" s="385">
        <v>55.9</v>
      </c>
      <c r="D124" s="389">
        <v>55.3</v>
      </c>
      <c r="E124" s="389">
        <v>60</v>
      </c>
      <c r="F124" s="389">
        <v>63.2</v>
      </c>
      <c r="G124" s="262">
        <v>59.9</v>
      </c>
      <c r="H124" s="262">
        <v>56.6</v>
      </c>
      <c r="I124" s="177">
        <v>55.03</v>
      </c>
      <c r="J124" s="183">
        <v>53.7</v>
      </c>
      <c r="K124" s="183">
        <v>52.1</v>
      </c>
      <c r="L124" s="183">
        <v>53.4</v>
      </c>
      <c r="M124" s="187"/>
      <c r="N124" s="187"/>
      <c r="O124" s="187"/>
      <c r="P124" s="187"/>
      <c r="Q124" s="187"/>
      <c r="R124" s="187"/>
      <c r="S124" s="187"/>
      <c r="T124" s="187"/>
      <c r="U124" s="187"/>
      <c r="V124" s="187"/>
      <c r="W124" s="187"/>
      <c r="X124" s="187"/>
      <c r="Y124" s="187"/>
    </row>
    <row r="125" spans="1:25" ht="15" customHeight="1" x14ac:dyDescent="0.25">
      <c r="A125" s="360" t="s">
        <v>220</v>
      </c>
      <c r="B125" s="185" t="s">
        <v>24</v>
      </c>
      <c r="C125" s="385">
        <v>46.9</v>
      </c>
      <c r="D125" s="389">
        <v>46</v>
      </c>
      <c r="E125" s="389">
        <v>47.5</v>
      </c>
      <c r="F125" s="389">
        <v>54.2</v>
      </c>
      <c r="G125" s="262">
        <v>50.9</v>
      </c>
      <c r="H125" s="262">
        <v>48.6</v>
      </c>
      <c r="I125" s="177">
        <v>48.68</v>
      </c>
      <c r="J125" s="183">
        <v>45.6</v>
      </c>
      <c r="K125" s="183">
        <v>45.6</v>
      </c>
      <c r="L125" s="183">
        <v>45.4</v>
      </c>
      <c r="M125" s="187"/>
      <c r="N125" s="187"/>
      <c r="O125" s="187"/>
      <c r="P125" s="187"/>
      <c r="Q125" s="187"/>
      <c r="R125" s="187"/>
      <c r="S125" s="187"/>
      <c r="T125" s="187"/>
      <c r="U125" s="187"/>
      <c r="V125" s="187"/>
      <c r="W125" s="187"/>
      <c r="X125" s="187"/>
      <c r="Y125" s="187"/>
    </row>
    <row r="126" spans="1:25" ht="15" customHeight="1" x14ac:dyDescent="0.25">
      <c r="A126" s="185"/>
      <c r="B126" s="185" t="s">
        <v>25</v>
      </c>
      <c r="C126" s="385">
        <v>34.5</v>
      </c>
      <c r="D126" s="389">
        <v>33.9</v>
      </c>
      <c r="E126" s="389">
        <v>33.700000000000003</v>
      </c>
      <c r="F126" s="389">
        <v>37.299999999999997</v>
      </c>
      <c r="G126" s="262">
        <v>36.299999999999997</v>
      </c>
      <c r="H126" s="262">
        <v>36.299999999999997</v>
      </c>
      <c r="I126" s="177">
        <v>35.520000000000003</v>
      </c>
      <c r="J126" s="183">
        <v>33.4</v>
      </c>
      <c r="K126" s="183">
        <v>32.9</v>
      </c>
      <c r="L126" s="183">
        <v>33.1</v>
      </c>
      <c r="M126" s="187"/>
      <c r="N126" s="187"/>
      <c r="O126" s="187"/>
      <c r="P126" s="187"/>
      <c r="Q126" s="187"/>
      <c r="R126" s="187"/>
      <c r="S126" s="187"/>
      <c r="T126" s="187"/>
      <c r="U126" s="187"/>
      <c r="V126" s="187"/>
      <c r="W126" s="187"/>
      <c r="X126" s="187"/>
      <c r="Y126" s="187"/>
    </row>
    <row r="127" spans="1:25" ht="15" customHeight="1" x14ac:dyDescent="0.25">
      <c r="A127" s="171"/>
      <c r="B127" s="185" t="s">
        <v>26</v>
      </c>
      <c r="C127" s="385">
        <v>17.600000000000001</v>
      </c>
      <c r="D127" s="389">
        <v>18.899999999999999</v>
      </c>
      <c r="E127" s="389">
        <v>15</v>
      </c>
      <c r="F127" s="389">
        <v>21.6</v>
      </c>
      <c r="G127" s="262">
        <v>18.399999999999999</v>
      </c>
      <c r="H127" s="262">
        <v>16.3</v>
      </c>
      <c r="I127" s="177">
        <v>17.04</v>
      </c>
      <c r="J127" s="183">
        <v>16.399999999999999</v>
      </c>
      <c r="K127" s="183">
        <v>16.7</v>
      </c>
      <c r="L127" s="183">
        <v>14.9</v>
      </c>
      <c r="M127" s="187"/>
      <c r="N127" s="187"/>
      <c r="O127" s="187"/>
      <c r="P127" s="187"/>
      <c r="Q127" s="187"/>
      <c r="R127" s="187"/>
      <c r="S127" s="187"/>
      <c r="T127" s="187"/>
      <c r="U127" s="187"/>
      <c r="V127" s="187"/>
      <c r="W127" s="187"/>
      <c r="X127" s="187"/>
      <c r="Y127" s="187"/>
    </row>
    <row r="128" spans="1:25" s="471" customFormat="1" ht="15" customHeight="1" x14ac:dyDescent="0.25">
      <c r="A128" s="360"/>
      <c r="B128" s="185"/>
      <c r="C128" s="385"/>
      <c r="D128" s="389"/>
      <c r="E128" s="389"/>
      <c r="F128" s="389"/>
      <c r="G128" s="262"/>
      <c r="H128" s="262"/>
      <c r="I128" s="177"/>
      <c r="J128" s="183"/>
      <c r="K128" s="183"/>
      <c r="L128" s="183"/>
      <c r="M128" s="187"/>
      <c r="N128" s="187"/>
      <c r="O128" s="187"/>
      <c r="P128" s="187"/>
      <c r="Q128" s="187"/>
      <c r="R128" s="187"/>
      <c r="S128" s="187"/>
      <c r="T128" s="187"/>
      <c r="U128" s="187"/>
      <c r="V128" s="187"/>
      <c r="W128" s="187"/>
      <c r="X128" s="187"/>
      <c r="Y128" s="187"/>
    </row>
    <row r="129" spans="1:26" s="471" customFormat="1" ht="15" customHeight="1" x14ac:dyDescent="0.25">
      <c r="A129" s="182" t="s">
        <v>263</v>
      </c>
      <c r="B129" s="474" t="s">
        <v>264</v>
      </c>
      <c r="C129" s="385">
        <v>36.6</v>
      </c>
      <c r="D129" s="389">
        <v>34.9</v>
      </c>
      <c r="E129" s="459">
        <v>35.5</v>
      </c>
      <c r="F129" s="485">
        <v>44.9</v>
      </c>
      <c r="G129" s="485">
        <v>38.5</v>
      </c>
      <c r="H129" s="489">
        <v>37.200000000000003</v>
      </c>
      <c r="I129" s="489">
        <v>37.1</v>
      </c>
      <c r="J129" s="489">
        <v>36.200000000000003</v>
      </c>
      <c r="K129" s="489">
        <v>33.200000000000003</v>
      </c>
      <c r="L129" s="489">
        <v>35.299999999999997</v>
      </c>
      <c r="M129" s="187"/>
      <c r="N129" s="187"/>
      <c r="O129" s="187"/>
      <c r="P129" s="187"/>
      <c r="Q129" s="187"/>
      <c r="R129" s="187"/>
      <c r="S129" s="187"/>
      <c r="T129" s="187"/>
      <c r="U129" s="187"/>
      <c r="V129" s="187"/>
      <c r="W129" s="187"/>
      <c r="X129" s="187"/>
      <c r="Y129" s="187"/>
    </row>
    <row r="130" spans="1:26" s="471" customFormat="1" ht="15" customHeight="1" x14ac:dyDescent="0.25">
      <c r="A130" s="474" t="s">
        <v>116</v>
      </c>
      <c r="B130" s="474" t="s">
        <v>265</v>
      </c>
      <c r="C130" s="385">
        <v>44.9</v>
      </c>
      <c r="D130" s="389">
        <v>44.6</v>
      </c>
      <c r="E130" s="459">
        <v>47.6</v>
      </c>
      <c r="F130" s="485">
        <v>52.9</v>
      </c>
      <c r="G130" s="485">
        <v>49.8</v>
      </c>
      <c r="H130" s="489">
        <v>47.2</v>
      </c>
      <c r="I130" s="489">
        <v>46.7</v>
      </c>
      <c r="J130" s="489">
        <v>44</v>
      </c>
      <c r="K130" s="489">
        <v>44.7</v>
      </c>
      <c r="L130" s="489">
        <v>44.7</v>
      </c>
      <c r="M130" s="187"/>
      <c r="N130" s="187"/>
      <c r="O130" s="187"/>
      <c r="P130" s="187"/>
      <c r="Q130" s="187"/>
      <c r="R130" s="187"/>
      <c r="S130" s="187"/>
      <c r="T130" s="187"/>
      <c r="U130" s="187"/>
      <c r="V130" s="187"/>
      <c r="W130" s="187"/>
      <c r="X130" s="187"/>
      <c r="Y130" s="187"/>
    </row>
    <row r="131" spans="1:26" x14ac:dyDescent="0.25">
      <c r="A131" s="180"/>
      <c r="B131" s="180"/>
      <c r="C131" s="385"/>
      <c r="D131" s="389"/>
      <c r="E131" s="389"/>
      <c r="F131" s="389"/>
      <c r="G131" s="261"/>
      <c r="H131" s="261"/>
      <c r="I131" s="185"/>
      <c r="J131" s="207"/>
      <c r="K131" s="173"/>
      <c r="L131" s="186"/>
      <c r="M131" s="187"/>
      <c r="N131" s="187"/>
      <c r="O131" s="187"/>
      <c r="P131" s="187"/>
      <c r="Q131" s="187"/>
      <c r="R131" s="187"/>
      <c r="S131" s="187"/>
      <c r="T131" s="187"/>
      <c r="U131" s="187"/>
      <c r="V131" s="187"/>
      <c r="W131" s="187"/>
      <c r="X131" s="187"/>
      <c r="Y131" s="187"/>
      <c r="Z131"/>
    </row>
    <row r="132" spans="1:26" s="166" customFormat="1" x14ac:dyDescent="0.25">
      <c r="A132" s="182" t="s">
        <v>146</v>
      </c>
      <c r="B132" s="245" t="s">
        <v>84</v>
      </c>
      <c r="C132" s="385">
        <v>36.1</v>
      </c>
      <c r="D132" s="389">
        <v>36.5</v>
      </c>
      <c r="E132" s="389">
        <v>38.700000000000003</v>
      </c>
      <c r="F132" s="389">
        <v>42.5</v>
      </c>
      <c r="G132" s="261">
        <v>40.700000000000003</v>
      </c>
      <c r="H132" s="263">
        <v>38.42</v>
      </c>
      <c r="I132" s="263">
        <v>36.299999999999997</v>
      </c>
      <c r="J132" s="261">
        <v>34</v>
      </c>
      <c r="K132" s="261">
        <v>36.5</v>
      </c>
      <c r="L132" s="263">
        <v>35.4</v>
      </c>
      <c r="M132" s="187"/>
      <c r="N132" s="187"/>
      <c r="O132" s="187"/>
      <c r="P132" s="187"/>
      <c r="Q132" s="187"/>
      <c r="R132" s="187"/>
      <c r="S132" s="187"/>
      <c r="T132" s="187"/>
      <c r="U132" s="187"/>
      <c r="V132" s="187"/>
      <c r="W132" s="187"/>
      <c r="X132" s="187"/>
      <c r="Y132" s="187"/>
      <c r="Z132"/>
    </row>
    <row r="133" spans="1:26" s="166" customFormat="1" x14ac:dyDescent="0.25">
      <c r="A133" s="247" t="s">
        <v>128</v>
      </c>
      <c r="B133" s="245" t="s">
        <v>85</v>
      </c>
      <c r="C133" s="385">
        <v>47.5</v>
      </c>
      <c r="D133" s="389">
        <v>46.6</v>
      </c>
      <c r="E133" s="392">
        <v>49.4</v>
      </c>
      <c r="F133" s="392">
        <v>56.9</v>
      </c>
      <c r="G133" s="261">
        <v>52.3</v>
      </c>
      <c r="H133" s="263">
        <v>49.92</v>
      </c>
      <c r="I133" s="263">
        <v>50.4</v>
      </c>
      <c r="J133" s="261">
        <v>47.5</v>
      </c>
      <c r="K133" s="261">
        <v>46.8</v>
      </c>
      <c r="L133" s="263">
        <v>47.8</v>
      </c>
      <c r="M133" s="187"/>
      <c r="N133" s="187"/>
      <c r="O133" s="187"/>
      <c r="P133" s="187"/>
      <c r="Q133" s="187"/>
      <c r="R133" s="187"/>
      <c r="S133" s="187"/>
      <c r="T133" s="187"/>
      <c r="U133" s="187"/>
      <c r="V133" s="187"/>
      <c r="W133" s="187"/>
      <c r="X133" s="187"/>
      <c r="Y133" s="187"/>
      <c r="Z133"/>
    </row>
    <row r="134" spans="1:26" s="166" customFormat="1" x14ac:dyDescent="0.25">
      <c r="A134" s="245"/>
      <c r="B134" s="245"/>
      <c r="C134" s="385"/>
      <c r="D134" s="389"/>
      <c r="E134" s="389"/>
      <c r="F134" s="390"/>
      <c r="G134" s="261"/>
      <c r="H134" s="263"/>
      <c r="I134" s="227"/>
      <c r="J134" s="227"/>
      <c r="K134" s="235"/>
      <c r="L134" s="179"/>
      <c r="M134" s="187"/>
      <c r="N134" s="187"/>
      <c r="O134" s="187"/>
      <c r="P134" s="187"/>
      <c r="Q134" s="187"/>
      <c r="R134" s="187"/>
      <c r="S134" s="187"/>
      <c r="T134" s="187"/>
      <c r="U134" s="187"/>
      <c r="V134" s="187"/>
      <c r="W134" s="187"/>
      <c r="X134" s="187"/>
      <c r="Y134" s="187"/>
      <c r="Z134"/>
    </row>
    <row r="135" spans="1:26" s="166" customFormat="1" x14ac:dyDescent="0.25">
      <c r="A135" s="182"/>
      <c r="B135" s="245" t="s">
        <v>84</v>
      </c>
      <c r="C135" s="385">
        <v>36.299999999999997</v>
      </c>
      <c r="D135" s="389">
        <v>36.799999999999997</v>
      </c>
      <c r="E135" s="389">
        <v>38.9</v>
      </c>
      <c r="F135" s="390">
        <v>43.1</v>
      </c>
      <c r="G135" s="261">
        <v>41.1</v>
      </c>
      <c r="H135" s="263"/>
      <c r="I135" s="227"/>
      <c r="J135" s="227"/>
      <c r="K135" s="235"/>
      <c r="L135" s="179"/>
      <c r="M135" s="187"/>
      <c r="N135" s="187"/>
      <c r="O135" s="187"/>
      <c r="P135" s="187"/>
      <c r="Q135" s="187"/>
      <c r="R135" s="187"/>
      <c r="S135" s="187"/>
      <c r="T135" s="187"/>
      <c r="U135" s="187"/>
      <c r="V135" s="187"/>
      <c r="W135" s="187"/>
      <c r="X135" s="187"/>
      <c r="Y135" s="187"/>
    </row>
    <row r="136" spans="1:26" s="166" customFormat="1" x14ac:dyDescent="0.25">
      <c r="A136" s="304" t="s">
        <v>198</v>
      </c>
      <c r="B136" s="245" t="s">
        <v>85</v>
      </c>
      <c r="C136" s="385">
        <v>48.4</v>
      </c>
      <c r="D136" s="389">
        <v>48</v>
      </c>
      <c r="E136" s="389">
        <v>50.9</v>
      </c>
      <c r="F136" s="390">
        <v>58.4</v>
      </c>
      <c r="G136" s="261">
        <v>53.5</v>
      </c>
      <c r="H136" s="263"/>
      <c r="I136" s="227"/>
      <c r="J136" s="227"/>
      <c r="K136" s="235"/>
      <c r="L136" s="179"/>
      <c r="M136" s="187"/>
      <c r="N136" s="187"/>
      <c r="O136" s="187"/>
      <c r="P136" s="187"/>
      <c r="Q136" s="187"/>
      <c r="R136" s="187"/>
      <c r="S136" s="187"/>
      <c r="T136" s="187"/>
      <c r="U136" s="187"/>
      <c r="V136" s="187"/>
      <c r="W136" s="187"/>
      <c r="X136" s="187"/>
      <c r="Y136" s="187"/>
    </row>
    <row r="137" spans="1:26" s="166" customFormat="1" x14ac:dyDescent="0.25">
      <c r="A137" s="245"/>
      <c r="B137" s="245"/>
      <c r="C137" s="385"/>
      <c r="D137" s="389"/>
      <c r="E137" s="389"/>
      <c r="F137" s="390"/>
      <c r="G137" s="261"/>
      <c r="H137" s="263"/>
      <c r="I137" s="227"/>
      <c r="J137" s="227"/>
      <c r="K137" s="235"/>
      <c r="L137" s="179"/>
      <c r="M137" s="187"/>
      <c r="N137" s="187"/>
      <c r="O137" s="187"/>
      <c r="P137" s="187"/>
      <c r="Q137" s="187"/>
      <c r="R137" s="187"/>
      <c r="S137" s="187"/>
      <c r="T137" s="187"/>
      <c r="U137" s="187"/>
      <c r="V137" s="187"/>
      <c r="W137" s="187"/>
      <c r="X137" s="187"/>
      <c r="Y137" s="187"/>
    </row>
    <row r="138" spans="1:26" s="166" customFormat="1" x14ac:dyDescent="0.25">
      <c r="A138" s="182" t="s">
        <v>134</v>
      </c>
      <c r="B138" s="245" t="s">
        <v>84</v>
      </c>
      <c r="C138" s="385">
        <v>22.7</v>
      </c>
      <c r="D138" s="389">
        <v>21.6</v>
      </c>
      <c r="E138" s="389">
        <v>25.4</v>
      </c>
      <c r="F138" s="390">
        <v>23.5</v>
      </c>
      <c r="G138" s="261">
        <v>22.9</v>
      </c>
      <c r="H138" s="263">
        <v>19</v>
      </c>
      <c r="I138" s="227">
        <v>18.899999999999999</v>
      </c>
      <c r="J138" s="227">
        <v>17.8</v>
      </c>
      <c r="K138" s="281" t="s">
        <v>155</v>
      </c>
      <c r="L138" s="263">
        <v>18.600000000000001</v>
      </c>
      <c r="M138" s="187"/>
      <c r="N138" s="187"/>
      <c r="O138" s="187"/>
      <c r="P138" s="187"/>
      <c r="Q138" s="187"/>
      <c r="R138" s="187"/>
      <c r="S138" s="187"/>
      <c r="T138" s="187"/>
      <c r="U138" s="187"/>
      <c r="V138" s="187"/>
      <c r="W138" s="187"/>
      <c r="X138" s="187"/>
      <c r="Y138" s="187"/>
      <c r="Z138"/>
    </row>
    <row r="139" spans="1:26" s="166" customFormat="1" x14ac:dyDescent="0.25">
      <c r="A139" s="247" t="s">
        <v>128</v>
      </c>
      <c r="B139" s="245" t="s">
        <v>85</v>
      </c>
      <c r="C139" s="385">
        <v>46.8</v>
      </c>
      <c r="D139" s="389">
        <v>46.3</v>
      </c>
      <c r="E139" s="389">
        <v>48.2</v>
      </c>
      <c r="F139" s="390">
        <v>55.6</v>
      </c>
      <c r="G139" s="261">
        <v>51.8</v>
      </c>
      <c r="H139" s="263">
        <v>49.7</v>
      </c>
      <c r="I139" s="227">
        <v>49.2</v>
      </c>
      <c r="J139" s="227">
        <v>46.6</v>
      </c>
      <c r="K139" s="281" t="s">
        <v>156</v>
      </c>
      <c r="L139" s="263">
        <v>47.4</v>
      </c>
      <c r="M139" s="187"/>
      <c r="N139" s="187"/>
      <c r="O139" s="187"/>
      <c r="P139" s="187"/>
      <c r="Q139" s="187"/>
      <c r="R139" s="187"/>
      <c r="S139" s="187"/>
      <c r="T139" s="187"/>
      <c r="U139" s="187"/>
      <c r="V139" s="187"/>
      <c r="W139" s="187"/>
      <c r="X139" s="187"/>
      <c r="Y139" s="187"/>
      <c r="Z139"/>
    </row>
    <row r="140" spans="1:26" s="166" customFormat="1" x14ac:dyDescent="0.25">
      <c r="A140" s="247"/>
      <c r="B140" s="245"/>
      <c r="C140" s="385"/>
      <c r="D140" s="389"/>
      <c r="E140" s="389"/>
      <c r="F140" s="390"/>
      <c r="G140" s="261"/>
      <c r="H140" s="263"/>
      <c r="I140" s="227"/>
      <c r="J140" s="227"/>
      <c r="K140" s="281"/>
      <c r="L140" s="263"/>
      <c r="M140" s="187"/>
      <c r="N140" s="187"/>
      <c r="O140" s="187"/>
      <c r="P140" s="187"/>
      <c r="Q140" s="187"/>
      <c r="R140" s="187"/>
      <c r="S140" s="187"/>
      <c r="T140" s="187"/>
      <c r="U140" s="187"/>
      <c r="V140" s="187"/>
      <c r="W140" s="187"/>
      <c r="X140" s="187"/>
      <c r="Y140" s="187"/>
    </row>
    <row r="141" spans="1:26" s="166" customFormat="1" x14ac:dyDescent="0.25">
      <c r="A141" s="182"/>
      <c r="B141" s="245" t="s">
        <v>84</v>
      </c>
      <c r="C141" s="385">
        <v>22.3</v>
      </c>
      <c r="D141" s="389">
        <v>21.3</v>
      </c>
      <c r="E141" s="389">
        <v>25.2</v>
      </c>
      <c r="F141" s="390">
        <v>23.4</v>
      </c>
      <c r="G141" s="261">
        <v>22.5</v>
      </c>
      <c r="H141" s="263"/>
      <c r="I141" s="227"/>
      <c r="J141" s="227"/>
      <c r="K141" s="281"/>
      <c r="L141" s="263"/>
      <c r="M141" s="187"/>
      <c r="N141" s="187"/>
      <c r="O141" s="187"/>
      <c r="P141" s="187"/>
      <c r="Q141" s="187"/>
      <c r="R141" s="187"/>
      <c r="S141" s="187"/>
      <c r="T141" s="187"/>
      <c r="U141" s="187"/>
      <c r="V141" s="187"/>
      <c r="W141" s="187"/>
      <c r="X141" s="187"/>
      <c r="Y141" s="187"/>
    </row>
    <row r="142" spans="1:26" s="166" customFormat="1" x14ac:dyDescent="0.25">
      <c r="A142" s="304" t="s">
        <v>198</v>
      </c>
      <c r="B142" s="245" t="s">
        <v>85</v>
      </c>
      <c r="C142" s="385">
        <v>47.5</v>
      </c>
      <c r="D142" s="389">
        <v>47.5</v>
      </c>
      <c r="E142" s="389">
        <v>49.4</v>
      </c>
      <c r="F142" s="390">
        <v>57</v>
      </c>
      <c r="G142" s="261">
        <v>52.9</v>
      </c>
      <c r="H142" s="263"/>
      <c r="I142" s="227"/>
      <c r="J142" s="227"/>
      <c r="K142" s="281"/>
      <c r="L142" s="263"/>
      <c r="M142" s="187"/>
      <c r="N142" s="187"/>
      <c r="O142" s="187"/>
      <c r="P142" s="187"/>
      <c r="Q142" s="187"/>
      <c r="R142" s="187"/>
      <c r="S142" s="187"/>
      <c r="T142" s="187"/>
      <c r="U142" s="187"/>
      <c r="V142" s="187"/>
      <c r="W142" s="187"/>
      <c r="X142" s="187"/>
      <c r="Y142" s="187"/>
    </row>
    <row r="143" spans="1:26" x14ac:dyDescent="0.25">
      <c r="A143" s="245"/>
      <c r="B143" s="245"/>
      <c r="C143" s="385"/>
      <c r="D143" s="389"/>
      <c r="E143" s="389"/>
      <c r="F143" s="390"/>
      <c r="G143" s="261"/>
      <c r="H143" s="261"/>
      <c r="I143" s="185"/>
      <c r="J143" s="187"/>
      <c r="K143" s="187"/>
      <c r="L143" s="187"/>
      <c r="M143" s="187"/>
      <c r="N143" s="187"/>
      <c r="O143" s="187"/>
      <c r="P143" s="187"/>
      <c r="Q143" s="187"/>
      <c r="R143" s="187"/>
      <c r="S143" s="187"/>
      <c r="T143" s="187"/>
      <c r="U143" s="187"/>
      <c r="V143" s="187"/>
      <c r="W143" s="187"/>
      <c r="X143" s="187"/>
      <c r="Y143" s="187"/>
      <c r="Z143"/>
    </row>
    <row r="144" spans="1:26" x14ac:dyDescent="0.25">
      <c r="A144" s="182" t="s">
        <v>147</v>
      </c>
      <c r="B144" s="253" t="s">
        <v>148</v>
      </c>
      <c r="C144" s="385">
        <v>16.7</v>
      </c>
      <c r="D144" s="389">
        <v>18.3</v>
      </c>
      <c r="E144" s="392">
        <v>20.2</v>
      </c>
      <c r="F144" s="392">
        <v>20.3</v>
      </c>
      <c r="G144" s="264">
        <v>19.399999999999999</v>
      </c>
      <c r="H144" s="264">
        <v>16.8</v>
      </c>
      <c r="I144" s="183">
        <v>15.63</v>
      </c>
      <c r="J144" s="183">
        <v>14.4</v>
      </c>
      <c r="K144" s="281" t="s">
        <v>173</v>
      </c>
      <c r="L144" s="183">
        <v>15.1</v>
      </c>
      <c r="M144" s="172"/>
      <c r="N144" s="187"/>
      <c r="O144" s="187"/>
      <c r="P144" s="187"/>
      <c r="Q144" s="187"/>
      <c r="R144" s="187"/>
      <c r="S144" s="187"/>
      <c r="T144" s="187"/>
      <c r="U144" s="187"/>
      <c r="V144" s="187"/>
      <c r="W144" s="187"/>
      <c r="X144" s="187"/>
      <c r="Y144" s="187"/>
    </row>
    <row r="145" spans="1:25" x14ac:dyDescent="0.25">
      <c r="A145" s="182" t="s">
        <v>130</v>
      </c>
      <c r="B145" s="253" t="s">
        <v>149</v>
      </c>
      <c r="C145" s="385">
        <v>43.1</v>
      </c>
      <c r="D145" s="389">
        <v>43.7</v>
      </c>
      <c r="E145" s="392">
        <v>44.5</v>
      </c>
      <c r="F145" s="392">
        <v>50.1</v>
      </c>
      <c r="G145" s="264">
        <v>48.4</v>
      </c>
      <c r="H145" s="264">
        <v>46.8</v>
      </c>
      <c r="I145" s="183">
        <v>43.99</v>
      </c>
      <c r="J145" s="183">
        <v>41.8</v>
      </c>
      <c r="K145" s="281" t="s">
        <v>174</v>
      </c>
      <c r="L145" s="183">
        <v>44.1</v>
      </c>
      <c r="M145" s="172"/>
      <c r="N145" s="187"/>
      <c r="O145" s="187"/>
      <c r="P145" s="187"/>
      <c r="Q145" s="187"/>
      <c r="R145" s="187"/>
      <c r="S145" s="187"/>
      <c r="T145" s="187"/>
      <c r="U145" s="187"/>
      <c r="V145" s="187"/>
      <c r="W145" s="187"/>
      <c r="X145" s="187"/>
      <c r="Y145" s="187"/>
    </row>
    <row r="146" spans="1:25" x14ac:dyDescent="0.25">
      <c r="A146" s="247" t="s">
        <v>116</v>
      </c>
      <c r="B146" s="253" t="s">
        <v>150</v>
      </c>
      <c r="C146" s="385">
        <v>36.700000000000003</v>
      </c>
      <c r="D146" s="389">
        <v>31.5</v>
      </c>
      <c r="E146" s="389">
        <v>41.7</v>
      </c>
      <c r="F146" s="390">
        <v>33.4</v>
      </c>
      <c r="G146" s="264">
        <v>34</v>
      </c>
      <c r="H146" s="264">
        <v>26.8</v>
      </c>
      <c r="I146" s="189">
        <v>30.47</v>
      </c>
      <c r="J146" s="189">
        <v>28.4</v>
      </c>
      <c r="K146" s="281" t="s">
        <v>175</v>
      </c>
      <c r="L146" s="189">
        <v>30.4</v>
      </c>
      <c r="M146" s="176"/>
      <c r="N146" s="187"/>
      <c r="O146" s="187"/>
      <c r="P146" s="187"/>
      <c r="Q146" s="187"/>
      <c r="R146" s="187"/>
      <c r="S146" s="187"/>
      <c r="T146" s="187"/>
      <c r="U146" s="187"/>
      <c r="V146" s="187"/>
      <c r="W146" s="187"/>
      <c r="X146" s="187"/>
      <c r="Y146" s="187"/>
    </row>
    <row r="147" spans="1:25" x14ac:dyDescent="0.25">
      <c r="A147" s="245"/>
      <c r="B147" s="253" t="s">
        <v>27</v>
      </c>
      <c r="C147" s="385">
        <v>48.2</v>
      </c>
      <c r="D147" s="389">
        <v>47.3</v>
      </c>
      <c r="E147" s="389">
        <v>49.7</v>
      </c>
      <c r="F147" s="390">
        <v>57.9</v>
      </c>
      <c r="G147" s="262">
        <v>53.2</v>
      </c>
      <c r="H147" s="262">
        <v>50.9</v>
      </c>
      <c r="I147" s="189">
        <v>51.25</v>
      </c>
      <c r="J147" s="189">
        <v>48.4</v>
      </c>
      <c r="K147" s="281" t="s">
        <v>176</v>
      </c>
      <c r="L147" s="189">
        <v>48.6</v>
      </c>
      <c r="M147" s="176"/>
      <c r="N147" s="187"/>
      <c r="O147" s="187"/>
      <c r="P147" s="187"/>
      <c r="Q147" s="187"/>
      <c r="R147" s="187"/>
      <c r="S147" s="187"/>
      <c r="T147" s="187"/>
      <c r="U147" s="187"/>
      <c r="V147" s="187"/>
      <c r="W147" s="187"/>
      <c r="X147" s="187"/>
      <c r="Y147" s="187"/>
    </row>
    <row r="148" spans="1:25" x14ac:dyDescent="0.25">
      <c r="A148" s="247"/>
      <c r="B148" s="253"/>
      <c r="C148" s="385"/>
      <c r="D148" s="389"/>
      <c r="E148" s="389"/>
      <c r="F148" s="390"/>
      <c r="G148" s="262"/>
      <c r="H148" s="262"/>
      <c r="I148" s="189"/>
      <c r="J148" s="183"/>
      <c r="K148" s="194"/>
      <c r="L148" s="189"/>
      <c r="M148" s="184"/>
      <c r="N148" s="184"/>
      <c r="O148" s="184"/>
      <c r="P148" s="187"/>
      <c r="Q148" s="187"/>
      <c r="R148" s="187"/>
      <c r="S148" s="187"/>
      <c r="T148" s="187"/>
      <c r="U148" s="187"/>
      <c r="V148" s="187"/>
      <c r="W148" s="187"/>
      <c r="X148" s="187"/>
      <c r="Y148" s="187"/>
    </row>
    <row r="149" spans="1:25" x14ac:dyDescent="0.25">
      <c r="A149" s="171" t="s">
        <v>93</v>
      </c>
      <c r="B149" s="247" t="s">
        <v>94</v>
      </c>
      <c r="C149" s="385">
        <v>15.1</v>
      </c>
      <c r="D149" s="389">
        <v>14.7</v>
      </c>
      <c r="E149" s="389">
        <v>16</v>
      </c>
      <c r="F149" s="390">
        <v>15.8</v>
      </c>
      <c r="G149" s="261">
        <v>15.5</v>
      </c>
      <c r="H149" s="261">
        <v>14</v>
      </c>
      <c r="I149" s="194">
        <v>12.3</v>
      </c>
      <c r="J149" s="183">
        <v>11.7</v>
      </c>
      <c r="K149" s="281" t="s">
        <v>161</v>
      </c>
      <c r="L149" s="183">
        <v>13</v>
      </c>
      <c r="M149" s="183">
        <v>14.1</v>
      </c>
      <c r="N149" s="183">
        <v>17</v>
      </c>
      <c r="O149" s="183">
        <v>18.3</v>
      </c>
      <c r="P149" s="177">
        <v>16</v>
      </c>
      <c r="Q149" s="187"/>
      <c r="R149" s="187"/>
      <c r="S149" s="187"/>
      <c r="T149" s="187"/>
      <c r="U149" s="187"/>
      <c r="V149" s="187"/>
      <c r="W149" s="187"/>
      <c r="X149" s="187"/>
      <c r="Y149" s="187"/>
    </row>
    <row r="150" spans="1:25" ht="15.75" customHeight="1" x14ac:dyDescent="0.25">
      <c r="A150" s="247" t="s">
        <v>128</v>
      </c>
      <c r="B150" s="247" t="s">
        <v>95</v>
      </c>
      <c r="C150" s="385">
        <v>29.9</v>
      </c>
      <c r="D150" s="389">
        <v>25.1</v>
      </c>
      <c r="E150" s="389">
        <v>26.1</v>
      </c>
      <c r="F150" s="390">
        <v>27.1</v>
      </c>
      <c r="G150" s="262">
        <v>29.5</v>
      </c>
      <c r="H150" s="262">
        <v>21.2</v>
      </c>
      <c r="I150" s="194">
        <v>21.6</v>
      </c>
      <c r="J150" s="183">
        <v>20.6</v>
      </c>
      <c r="K150" s="281" t="s">
        <v>162</v>
      </c>
      <c r="L150" s="183">
        <v>18.899999999999999</v>
      </c>
      <c r="M150" s="183">
        <v>31.9</v>
      </c>
      <c r="N150" s="183">
        <v>21.5</v>
      </c>
      <c r="O150" s="183">
        <v>30.3</v>
      </c>
      <c r="P150" s="177">
        <v>28.4</v>
      </c>
      <c r="Q150" s="187"/>
      <c r="R150" s="187"/>
      <c r="S150" s="187"/>
      <c r="T150" s="187"/>
      <c r="U150" s="187"/>
      <c r="V150" s="187"/>
      <c r="W150" s="187"/>
      <c r="X150" s="187"/>
      <c r="Y150" s="187"/>
    </row>
    <row r="151" spans="1:25" x14ac:dyDescent="0.25">
      <c r="A151" s="247"/>
      <c r="B151" s="247" t="s">
        <v>96</v>
      </c>
      <c r="C151" s="385">
        <v>31.3</v>
      </c>
      <c r="D151" s="389">
        <v>26.9</v>
      </c>
      <c r="E151" s="389">
        <v>32.700000000000003</v>
      </c>
      <c r="F151" s="390">
        <v>34.299999999999997</v>
      </c>
      <c r="G151" s="262">
        <v>29.2</v>
      </c>
      <c r="H151" s="262">
        <v>23.2</v>
      </c>
      <c r="I151" s="194">
        <v>25.6</v>
      </c>
      <c r="J151" s="183">
        <v>27.8</v>
      </c>
      <c r="K151" s="281" t="s">
        <v>163</v>
      </c>
      <c r="L151" s="183">
        <v>32.700000000000003</v>
      </c>
      <c r="M151" s="183">
        <v>33.6</v>
      </c>
      <c r="N151" s="183">
        <v>35.6</v>
      </c>
      <c r="O151" s="183">
        <v>36</v>
      </c>
      <c r="P151" s="177">
        <v>33.200000000000003</v>
      </c>
      <c r="Q151" s="187"/>
      <c r="R151" s="187"/>
      <c r="S151" s="187"/>
      <c r="T151" s="187"/>
      <c r="U151" s="187"/>
      <c r="V151" s="187"/>
      <c r="W151" s="187"/>
      <c r="X151" s="187"/>
      <c r="Y151" s="187"/>
    </row>
    <row r="152" spans="1:25" s="500" customFormat="1" x14ac:dyDescent="0.25">
      <c r="A152" s="247"/>
      <c r="B152" s="247"/>
      <c r="C152" s="385"/>
      <c r="D152" s="389"/>
      <c r="E152" s="389"/>
      <c r="F152" s="390"/>
      <c r="G152" s="262"/>
      <c r="H152" s="262"/>
      <c r="I152" s="194"/>
      <c r="J152" s="183"/>
      <c r="K152" s="281"/>
      <c r="L152" s="183"/>
      <c r="M152" s="183"/>
      <c r="N152" s="183"/>
      <c r="O152" s="183"/>
      <c r="P152" s="177"/>
      <c r="Q152" s="187"/>
      <c r="R152" s="187"/>
      <c r="S152" s="187"/>
      <c r="T152" s="187"/>
      <c r="U152" s="187"/>
      <c r="V152" s="187"/>
      <c r="W152" s="187"/>
      <c r="X152" s="187"/>
      <c r="Y152" s="187"/>
    </row>
    <row r="153" spans="1:25" s="500" customFormat="1" x14ac:dyDescent="0.25">
      <c r="A153" s="247"/>
      <c r="B153" s="247"/>
      <c r="C153" s="385"/>
      <c r="D153" s="389"/>
      <c r="E153" s="389"/>
      <c r="F153" s="390"/>
      <c r="G153" s="262"/>
      <c r="H153" s="262"/>
      <c r="I153" s="194"/>
      <c r="J153" s="183"/>
      <c r="K153" s="281"/>
      <c r="L153" s="183"/>
      <c r="M153" s="183"/>
      <c r="N153" s="183"/>
      <c r="O153" s="183"/>
      <c r="P153" s="177"/>
      <c r="Q153" s="187"/>
      <c r="R153" s="187"/>
      <c r="S153" s="187"/>
      <c r="T153" s="187"/>
      <c r="U153" s="187"/>
      <c r="V153" s="187"/>
      <c r="W153" s="187"/>
      <c r="X153" s="187"/>
      <c r="Y153" s="187"/>
    </row>
    <row r="154" spans="1:25" s="500" customFormat="1" x14ac:dyDescent="0.25">
      <c r="A154" s="521" t="s">
        <v>198</v>
      </c>
      <c r="B154" s="247" t="s">
        <v>94</v>
      </c>
      <c r="C154" s="385">
        <v>14.5</v>
      </c>
      <c r="D154" s="459">
        <v>14.5</v>
      </c>
      <c r="E154" s="389"/>
      <c r="F154" s="390"/>
      <c r="G154" s="262"/>
      <c r="H154" s="262"/>
      <c r="I154" s="194"/>
      <c r="J154" s="183"/>
      <c r="K154" s="281"/>
      <c r="L154" s="183"/>
      <c r="M154" s="183"/>
      <c r="N154" s="183"/>
      <c r="O154" s="183"/>
      <c r="P154" s="177"/>
      <c r="Q154" s="187"/>
      <c r="R154" s="187"/>
      <c r="S154" s="187"/>
      <c r="T154" s="187"/>
      <c r="U154" s="187"/>
      <c r="V154" s="187"/>
      <c r="W154" s="187"/>
      <c r="X154" s="187"/>
      <c r="Y154" s="187"/>
    </row>
    <row r="155" spans="1:25" s="500" customFormat="1" x14ac:dyDescent="0.25">
      <c r="A155" s="247"/>
      <c r="B155" s="247" t="s">
        <v>95</v>
      </c>
      <c r="C155" s="385">
        <v>29.1</v>
      </c>
      <c r="D155" s="459">
        <v>24.7</v>
      </c>
      <c r="E155" s="389"/>
      <c r="F155" s="390"/>
      <c r="G155" s="262"/>
      <c r="H155" s="262"/>
      <c r="I155" s="194"/>
      <c r="J155" s="183"/>
      <c r="K155" s="281"/>
      <c r="L155" s="183"/>
      <c r="M155" s="183"/>
      <c r="N155" s="183"/>
      <c r="O155" s="183"/>
      <c r="P155" s="177"/>
      <c r="Q155" s="187"/>
      <c r="R155" s="187"/>
      <c r="S155" s="187"/>
      <c r="T155" s="187"/>
      <c r="U155" s="187"/>
      <c r="V155" s="187"/>
      <c r="W155" s="187"/>
      <c r="X155" s="187"/>
      <c r="Y155" s="187"/>
    </row>
    <row r="156" spans="1:25" s="500" customFormat="1" x14ac:dyDescent="0.25">
      <c r="A156" s="247"/>
      <c r="B156" s="247" t="s">
        <v>96</v>
      </c>
      <c r="C156" s="385">
        <v>31.1</v>
      </c>
      <c r="D156" s="459">
        <v>26.6</v>
      </c>
      <c r="E156" s="389"/>
      <c r="F156" s="390"/>
      <c r="G156" s="262"/>
      <c r="H156" s="262"/>
      <c r="I156" s="194"/>
      <c r="J156" s="183"/>
      <c r="K156" s="281"/>
      <c r="L156" s="183"/>
      <c r="M156" s="183"/>
      <c r="N156" s="183"/>
      <c r="O156" s="183"/>
      <c r="P156" s="177"/>
      <c r="Q156" s="187"/>
      <c r="R156" s="187"/>
      <c r="S156" s="187"/>
      <c r="T156" s="187"/>
      <c r="U156" s="187"/>
      <c r="V156" s="187"/>
      <c r="W156" s="187"/>
      <c r="X156" s="187"/>
      <c r="Y156" s="187"/>
    </row>
    <row r="157" spans="1:25" s="500" customFormat="1" x14ac:dyDescent="0.25">
      <c r="A157" s="247"/>
      <c r="B157" s="247"/>
      <c r="C157" s="385"/>
      <c r="D157" s="389"/>
      <c r="E157" s="389"/>
      <c r="F157" s="390"/>
      <c r="G157" s="262"/>
      <c r="H157" s="262"/>
      <c r="I157" s="194"/>
      <c r="J157" s="183"/>
      <c r="K157" s="281"/>
      <c r="L157" s="183"/>
      <c r="M157" s="183"/>
      <c r="N157" s="183"/>
      <c r="O157" s="183"/>
      <c r="P157" s="177"/>
      <c r="Q157" s="187"/>
      <c r="R157" s="187"/>
      <c r="S157" s="187"/>
      <c r="T157" s="187"/>
      <c r="U157" s="187"/>
      <c r="V157" s="187"/>
      <c r="W157" s="187"/>
      <c r="X157" s="187"/>
      <c r="Y157" s="187"/>
    </row>
    <row r="158" spans="1:25" s="137" customFormat="1" x14ac:dyDescent="0.25">
      <c r="A158" s="169"/>
      <c r="B158" s="169"/>
      <c r="C158" s="385"/>
      <c r="D158" s="389"/>
      <c r="E158" s="389"/>
      <c r="F158" s="390"/>
      <c r="G158" s="262"/>
      <c r="H158" s="262"/>
      <c r="I158" s="194"/>
      <c r="J158" s="183"/>
      <c r="K158" s="183"/>
      <c r="L158" s="183"/>
      <c r="M158" s="183"/>
      <c r="N158" s="183"/>
      <c r="O158" s="183"/>
      <c r="P158" s="177"/>
      <c r="Q158" s="187"/>
      <c r="R158" s="187"/>
      <c r="S158" s="187"/>
      <c r="T158" s="187"/>
      <c r="U158" s="187"/>
      <c r="V158" s="187"/>
      <c r="W158" s="187"/>
      <c r="X158" s="187"/>
      <c r="Y158" s="187"/>
    </row>
    <row r="159" spans="1:25" s="137" customFormat="1" x14ac:dyDescent="0.25">
      <c r="A159" s="171" t="s">
        <v>33</v>
      </c>
      <c r="B159" s="216" t="s">
        <v>34</v>
      </c>
      <c r="C159" s="385">
        <v>50</v>
      </c>
      <c r="D159" s="389">
        <v>48.2</v>
      </c>
      <c r="E159" s="392">
        <v>50.9</v>
      </c>
      <c r="F159" s="392">
        <v>56.2</v>
      </c>
      <c r="G159" s="262">
        <v>53.1</v>
      </c>
      <c r="H159" s="262">
        <v>50.6</v>
      </c>
      <c r="I159" s="177">
        <v>50.3</v>
      </c>
      <c r="J159" s="183">
        <v>48.9</v>
      </c>
      <c r="K159" s="183">
        <v>46.4</v>
      </c>
      <c r="L159" s="177">
        <v>47.9</v>
      </c>
      <c r="M159" s="183"/>
      <c r="N159" s="183"/>
      <c r="O159" s="183"/>
      <c r="P159" s="177"/>
      <c r="Q159" s="187"/>
      <c r="R159" s="187"/>
      <c r="S159" s="187"/>
      <c r="T159" s="187"/>
      <c r="U159" s="187"/>
      <c r="V159" s="187"/>
      <c r="W159" s="187"/>
      <c r="X159" s="187"/>
      <c r="Y159" s="187"/>
    </row>
    <row r="160" spans="1:25" s="137" customFormat="1" x14ac:dyDescent="0.25">
      <c r="A160" s="320" t="s">
        <v>195</v>
      </c>
      <c r="B160" s="216" t="s">
        <v>131</v>
      </c>
      <c r="C160" s="385">
        <v>39.9</v>
      </c>
      <c r="D160" s="389">
        <v>40</v>
      </c>
      <c r="E160" s="476">
        <v>42.9</v>
      </c>
      <c r="F160" s="465">
        <v>48.5</v>
      </c>
      <c r="G160" s="262">
        <v>44.1</v>
      </c>
      <c r="H160" s="262">
        <v>42.6</v>
      </c>
      <c r="I160" s="177">
        <v>42</v>
      </c>
      <c r="J160" s="183">
        <v>38.5</v>
      </c>
      <c r="K160" s="183">
        <v>40.299999999999997</v>
      </c>
      <c r="L160" s="177">
        <v>39.4</v>
      </c>
      <c r="M160" s="183"/>
      <c r="N160" s="183"/>
      <c r="O160" s="183"/>
      <c r="P160" s="177"/>
      <c r="Q160" s="187"/>
      <c r="R160" s="187"/>
      <c r="S160" s="187"/>
      <c r="T160" s="187"/>
      <c r="U160" s="187"/>
      <c r="V160" s="187"/>
      <c r="W160" s="187"/>
      <c r="X160" s="187"/>
      <c r="Y160" s="187"/>
    </row>
    <row r="161" spans="1:25" s="137" customFormat="1" x14ac:dyDescent="0.25">
      <c r="A161" s="169"/>
      <c r="B161" s="217"/>
      <c r="C161" s="385"/>
      <c r="D161" s="389"/>
      <c r="E161" s="389"/>
      <c r="F161" s="390"/>
      <c r="G161" s="262"/>
      <c r="H161" s="262"/>
      <c r="I161" s="194"/>
      <c r="J161" s="183"/>
      <c r="K161" s="183"/>
      <c r="L161" s="183"/>
      <c r="M161" s="183"/>
      <c r="N161" s="183"/>
      <c r="O161" s="183"/>
      <c r="P161" s="177"/>
      <c r="Q161" s="187"/>
      <c r="R161" s="187"/>
      <c r="S161" s="187"/>
      <c r="T161" s="187"/>
      <c r="U161" s="187"/>
      <c r="V161" s="187"/>
      <c r="W161" s="187"/>
      <c r="X161" s="187"/>
      <c r="Y161" s="187"/>
    </row>
    <row r="162" spans="1:25" s="166" customFormat="1" x14ac:dyDescent="0.25">
      <c r="A162" s="320" t="s">
        <v>198</v>
      </c>
      <c r="B162" s="216" t="s">
        <v>34</v>
      </c>
      <c r="C162" s="385">
        <v>49.6</v>
      </c>
      <c r="D162" s="389">
        <v>48.2</v>
      </c>
      <c r="E162" s="476">
        <v>51</v>
      </c>
      <c r="F162" s="465">
        <v>57.3</v>
      </c>
      <c r="G162" s="262">
        <v>54.5</v>
      </c>
      <c r="H162" s="262">
        <v>52.3</v>
      </c>
      <c r="I162" s="194"/>
      <c r="J162" s="183"/>
      <c r="K162" s="183"/>
      <c r="L162" s="183"/>
      <c r="M162" s="183"/>
      <c r="N162" s="183"/>
      <c r="O162" s="183"/>
      <c r="P162" s="177"/>
      <c r="Q162" s="187"/>
      <c r="R162" s="187"/>
      <c r="S162" s="187"/>
      <c r="T162" s="187"/>
      <c r="U162" s="187"/>
      <c r="V162" s="187"/>
      <c r="W162" s="187"/>
      <c r="X162" s="187"/>
      <c r="Y162" s="187"/>
    </row>
    <row r="163" spans="1:25" s="166" customFormat="1" x14ac:dyDescent="0.25">
      <c r="A163" s="320"/>
      <c r="B163" s="216" t="s">
        <v>131</v>
      </c>
      <c r="C163" s="385">
        <v>39.200000000000003</v>
      </c>
      <c r="D163" s="389">
        <v>40.1</v>
      </c>
      <c r="E163" s="476">
        <v>42.6</v>
      </c>
      <c r="F163" s="465">
        <v>48.7</v>
      </c>
      <c r="G163" s="262">
        <v>44.1</v>
      </c>
      <c r="H163" s="262">
        <v>42.5</v>
      </c>
      <c r="I163" s="194"/>
      <c r="J163" s="183"/>
      <c r="K163" s="183"/>
      <c r="L163" s="183"/>
      <c r="M163" s="183"/>
      <c r="N163" s="183"/>
      <c r="O163" s="183"/>
      <c r="P163" s="177"/>
      <c r="Q163" s="187"/>
      <c r="R163" s="187"/>
      <c r="S163" s="187"/>
      <c r="T163" s="187"/>
      <c r="U163" s="187"/>
      <c r="V163" s="187"/>
      <c r="W163" s="187"/>
      <c r="X163" s="187"/>
      <c r="Y163" s="187"/>
    </row>
    <row r="164" spans="1:25" s="166" customFormat="1" x14ac:dyDescent="0.25">
      <c r="A164" s="169"/>
      <c r="B164" s="217"/>
      <c r="C164" s="385"/>
      <c r="D164" s="389"/>
      <c r="E164" s="389"/>
      <c r="F164" s="390"/>
      <c r="G164" s="262"/>
      <c r="H164" s="262"/>
      <c r="I164" s="194"/>
      <c r="J164" s="183"/>
      <c r="K164" s="183"/>
      <c r="L164" s="183"/>
      <c r="M164" s="183"/>
      <c r="N164" s="183"/>
      <c r="O164" s="183"/>
      <c r="P164" s="177"/>
      <c r="Q164" s="187"/>
      <c r="R164" s="187"/>
      <c r="S164" s="187"/>
      <c r="T164" s="187"/>
      <c r="U164" s="187"/>
      <c r="V164" s="187"/>
      <c r="W164" s="187"/>
      <c r="X164" s="187"/>
      <c r="Y164" s="187"/>
    </row>
    <row r="165" spans="1:25" s="137" customFormat="1" x14ac:dyDescent="0.25">
      <c r="A165" s="182" t="s">
        <v>36</v>
      </c>
      <c r="B165" s="216" t="s">
        <v>132</v>
      </c>
      <c r="C165" s="385">
        <v>42.8</v>
      </c>
      <c r="D165" s="389">
        <v>43.8</v>
      </c>
      <c r="E165" s="476">
        <v>45.5</v>
      </c>
      <c r="F165" s="465">
        <v>52.4</v>
      </c>
      <c r="G165" s="264">
        <v>46.4</v>
      </c>
      <c r="H165" s="264">
        <v>45.7</v>
      </c>
      <c r="I165" s="189">
        <v>43.7</v>
      </c>
      <c r="J165" s="214">
        <v>40.4</v>
      </c>
      <c r="K165" s="189">
        <v>43</v>
      </c>
      <c r="L165" s="189">
        <v>41.8</v>
      </c>
      <c r="M165" s="187"/>
      <c r="N165" s="187"/>
      <c r="O165" s="187"/>
      <c r="P165" s="187"/>
      <c r="Q165" s="187"/>
      <c r="R165" s="187"/>
      <c r="S165" s="187"/>
      <c r="T165" s="187"/>
      <c r="U165" s="187"/>
      <c r="V165" s="187"/>
      <c r="W165" s="187"/>
      <c r="X165" s="187"/>
      <c r="Y165" s="187"/>
    </row>
    <row r="166" spans="1:25" x14ac:dyDescent="0.25">
      <c r="A166" s="320" t="s">
        <v>195</v>
      </c>
      <c r="B166" s="216" t="s">
        <v>133</v>
      </c>
      <c r="C166" s="385">
        <v>33.299999999999997</v>
      </c>
      <c r="D166" s="389">
        <v>31.3</v>
      </c>
      <c r="E166" s="476">
        <v>36.200000000000003</v>
      </c>
      <c r="F166" s="465">
        <v>38.200000000000003</v>
      </c>
      <c r="G166" s="264">
        <v>38.5</v>
      </c>
      <c r="H166" s="264">
        <v>35.200000000000003</v>
      </c>
      <c r="I166" s="189">
        <v>37.700000000000003</v>
      </c>
      <c r="J166" s="214">
        <v>33.799999999999997</v>
      </c>
      <c r="K166" s="189">
        <v>32.9</v>
      </c>
      <c r="L166" s="189">
        <v>32.700000000000003</v>
      </c>
      <c r="M166" s="187"/>
      <c r="N166" s="187"/>
      <c r="O166" s="187"/>
      <c r="P166" s="187"/>
      <c r="Q166" s="187"/>
      <c r="R166" s="187"/>
      <c r="S166" s="187"/>
      <c r="T166" s="187"/>
      <c r="U166" s="187"/>
      <c r="V166" s="187"/>
      <c r="W166" s="187"/>
      <c r="X166" s="187"/>
      <c r="Y166" s="187"/>
    </row>
    <row r="167" spans="1:25" x14ac:dyDescent="0.25">
      <c r="A167" s="169"/>
      <c r="B167" s="185"/>
      <c r="C167" s="385"/>
      <c r="D167" s="389"/>
      <c r="E167" s="389"/>
      <c r="F167" s="390"/>
      <c r="G167" s="262"/>
      <c r="H167" s="262"/>
      <c r="I167" s="187"/>
      <c r="J167" s="215"/>
      <c r="K167" s="189"/>
      <c r="L167" s="189"/>
      <c r="M167" s="187"/>
      <c r="N167" s="187"/>
      <c r="O167" s="187"/>
      <c r="P167" s="187"/>
      <c r="Q167" s="187"/>
      <c r="R167" s="187"/>
      <c r="S167" s="187"/>
      <c r="T167" s="187"/>
      <c r="U167" s="187"/>
      <c r="V167" s="187"/>
      <c r="W167" s="187"/>
      <c r="X167" s="187"/>
      <c r="Y167" s="187"/>
    </row>
    <row r="168" spans="1:25" s="166" customFormat="1" x14ac:dyDescent="0.25">
      <c r="A168" s="320" t="s">
        <v>198</v>
      </c>
      <c r="B168" s="216" t="s">
        <v>132</v>
      </c>
      <c r="C168" s="385">
        <v>42.2</v>
      </c>
      <c r="D168" s="389">
        <v>44.1</v>
      </c>
      <c r="E168" s="476">
        <v>45</v>
      </c>
      <c r="F168" s="465">
        <v>52.9</v>
      </c>
      <c r="G168" s="262">
        <v>46.3</v>
      </c>
      <c r="H168" s="262">
        <v>45.8</v>
      </c>
      <c r="I168" s="187"/>
      <c r="J168" s="215"/>
      <c r="K168" s="189"/>
      <c r="L168" s="189"/>
      <c r="M168" s="187"/>
      <c r="N168" s="187"/>
      <c r="O168" s="187"/>
      <c r="P168" s="187"/>
      <c r="Q168" s="187"/>
      <c r="R168" s="187"/>
      <c r="S168" s="187"/>
      <c r="T168" s="187"/>
      <c r="U168" s="187"/>
      <c r="V168" s="187"/>
      <c r="W168" s="187"/>
      <c r="X168" s="187"/>
      <c r="Y168" s="187"/>
    </row>
    <row r="169" spans="1:25" s="166" customFormat="1" x14ac:dyDescent="0.25">
      <c r="A169" s="320"/>
      <c r="B169" s="216" t="s">
        <v>133</v>
      </c>
      <c r="C169" s="385">
        <v>32.700000000000003</v>
      </c>
      <c r="D169" s="389">
        <v>30.9</v>
      </c>
      <c r="E169" s="476">
        <v>36.700000000000003</v>
      </c>
      <c r="F169" s="465">
        <v>37.700000000000003</v>
      </c>
      <c r="G169" s="262">
        <v>38.700000000000003</v>
      </c>
      <c r="H169" s="262">
        <v>34.700000000000003</v>
      </c>
      <c r="I169" s="187"/>
      <c r="J169" s="215"/>
      <c r="K169" s="189"/>
      <c r="L169" s="189"/>
      <c r="M169" s="187"/>
      <c r="N169" s="187"/>
      <c r="O169" s="187"/>
      <c r="P169" s="187"/>
      <c r="Q169" s="187"/>
      <c r="R169" s="187"/>
      <c r="S169" s="187"/>
      <c r="T169" s="187"/>
      <c r="U169" s="187"/>
      <c r="V169" s="187"/>
      <c r="W169" s="187"/>
      <c r="X169" s="187"/>
      <c r="Y169" s="187"/>
    </row>
    <row r="170" spans="1:25" s="166" customFormat="1" x14ac:dyDescent="0.25">
      <c r="A170" s="185"/>
      <c r="B170" s="185"/>
      <c r="C170" s="385"/>
      <c r="D170" s="389"/>
      <c r="E170" s="389"/>
      <c r="F170" s="390"/>
      <c r="G170" s="262"/>
      <c r="H170" s="262"/>
      <c r="I170" s="187"/>
      <c r="J170" s="215"/>
      <c r="K170" s="189"/>
      <c r="L170" s="189"/>
      <c r="M170" s="187"/>
      <c r="N170" s="187"/>
      <c r="O170" s="187"/>
      <c r="P170" s="187"/>
      <c r="Q170" s="187"/>
      <c r="R170" s="187"/>
      <c r="S170" s="187"/>
      <c r="T170" s="187"/>
      <c r="U170" s="187"/>
      <c r="V170" s="187"/>
      <c r="W170" s="187"/>
      <c r="X170" s="187"/>
      <c r="Y170" s="187"/>
    </row>
    <row r="171" spans="1:25" s="166" customFormat="1" x14ac:dyDescent="0.25">
      <c r="A171" s="171" t="s">
        <v>199</v>
      </c>
      <c r="B171" s="503" t="s">
        <v>84</v>
      </c>
      <c r="C171" s="385">
        <v>26.2</v>
      </c>
      <c r="D171" s="389">
        <v>28.4</v>
      </c>
      <c r="E171" s="476">
        <v>33.1</v>
      </c>
      <c r="F171" s="465">
        <v>35.6</v>
      </c>
      <c r="G171" s="262">
        <v>30.3</v>
      </c>
      <c r="H171" s="262">
        <v>29.9</v>
      </c>
      <c r="I171" s="187"/>
      <c r="J171" s="215"/>
      <c r="K171" s="189"/>
      <c r="L171" s="189"/>
      <c r="M171" s="187"/>
      <c r="N171" s="187"/>
      <c r="O171" s="187"/>
      <c r="P171" s="187"/>
      <c r="Q171" s="187"/>
      <c r="R171" s="187"/>
      <c r="S171" s="187"/>
      <c r="T171" s="187"/>
      <c r="U171" s="187"/>
      <c r="V171" s="187"/>
      <c r="W171" s="187"/>
      <c r="X171" s="187"/>
      <c r="Y171" s="187"/>
    </row>
    <row r="172" spans="1:25" s="166" customFormat="1" x14ac:dyDescent="0.25">
      <c r="A172" s="308" t="s">
        <v>198</v>
      </c>
      <c r="B172" s="504" t="s">
        <v>85</v>
      </c>
      <c r="C172" s="385">
        <v>45.1</v>
      </c>
      <c r="D172" s="389">
        <v>45</v>
      </c>
      <c r="E172" s="476">
        <v>47.5</v>
      </c>
      <c r="F172" s="465">
        <v>54</v>
      </c>
      <c r="G172" s="262">
        <v>50.3</v>
      </c>
      <c r="H172" s="262">
        <v>48.3</v>
      </c>
      <c r="I172" s="187"/>
      <c r="J172" s="215"/>
      <c r="K172" s="189"/>
      <c r="L172" s="189"/>
      <c r="M172" s="187"/>
      <c r="N172" s="187"/>
      <c r="O172" s="187"/>
      <c r="P172" s="187"/>
      <c r="Q172" s="187"/>
      <c r="R172" s="187"/>
      <c r="S172" s="187"/>
      <c r="T172" s="187"/>
      <c r="U172" s="187"/>
      <c r="V172" s="187"/>
      <c r="W172" s="187"/>
      <c r="X172" s="187"/>
      <c r="Y172" s="187"/>
    </row>
    <row r="173" spans="1:25" s="166" customFormat="1" x14ac:dyDescent="0.25">
      <c r="A173" s="245"/>
      <c r="B173" s="181"/>
      <c r="C173" s="385"/>
      <c r="D173" s="389"/>
      <c r="E173" s="389"/>
      <c r="F173" s="390"/>
      <c r="G173" s="262"/>
      <c r="H173" s="262"/>
      <c r="I173" s="187"/>
      <c r="J173" s="215"/>
      <c r="K173" s="189"/>
      <c r="L173" s="189"/>
      <c r="M173" s="187"/>
      <c r="N173" s="187"/>
      <c r="O173" s="187"/>
      <c r="P173" s="187"/>
      <c r="Q173" s="187"/>
      <c r="R173" s="187"/>
      <c r="S173" s="187"/>
      <c r="T173" s="187"/>
      <c r="U173" s="187"/>
      <c r="V173" s="187"/>
      <c r="W173" s="187"/>
      <c r="X173" s="187"/>
      <c r="Y173" s="187"/>
    </row>
    <row r="174" spans="1:25" s="166" customFormat="1" x14ac:dyDescent="0.25">
      <c r="A174" s="333" t="s">
        <v>201</v>
      </c>
      <c r="B174" s="503" t="s">
        <v>84</v>
      </c>
      <c r="C174" s="385">
        <v>27.4</v>
      </c>
      <c r="D174" s="389">
        <v>27.7</v>
      </c>
      <c r="E174" s="476">
        <v>32.700000000000003</v>
      </c>
      <c r="F174" s="465">
        <v>35.5</v>
      </c>
      <c r="G174" s="350">
        <v>29.4</v>
      </c>
      <c r="H174" s="334"/>
      <c r="I174" s="334"/>
      <c r="J174" s="335"/>
      <c r="K174" s="334"/>
      <c r="L174" s="334"/>
      <c r="M174" s="336"/>
      <c r="N174" s="337"/>
      <c r="O174" s="337"/>
      <c r="P174" s="187"/>
      <c r="Q174" s="187"/>
      <c r="R174" s="187"/>
      <c r="S174" s="187"/>
      <c r="T174" s="187"/>
      <c r="U174" s="187"/>
      <c r="V174" s="187"/>
      <c r="W174" s="187"/>
      <c r="X174" s="187"/>
      <c r="Y174" s="187"/>
    </row>
    <row r="175" spans="1:25" s="151" customFormat="1" x14ac:dyDescent="0.25">
      <c r="A175" s="338" t="s">
        <v>198</v>
      </c>
      <c r="B175" s="504" t="s">
        <v>85</v>
      </c>
      <c r="C175" s="385">
        <v>44.9</v>
      </c>
      <c r="D175" s="389">
        <v>44.8</v>
      </c>
      <c r="E175" s="476">
        <v>47.4</v>
      </c>
      <c r="F175" s="465">
        <v>53.8</v>
      </c>
      <c r="G175" s="350">
        <v>50.1</v>
      </c>
      <c r="H175" s="334"/>
      <c r="I175" s="340"/>
      <c r="J175" s="339"/>
      <c r="K175" s="341"/>
      <c r="L175" s="342"/>
      <c r="M175" s="187"/>
      <c r="N175" s="187"/>
      <c r="O175" s="187"/>
      <c r="P175" s="187"/>
      <c r="Q175" s="187"/>
      <c r="R175" s="187"/>
      <c r="S175" s="187"/>
      <c r="T175" s="187"/>
      <c r="U175" s="187"/>
      <c r="V175" s="187"/>
      <c r="W175" s="187"/>
      <c r="X175" s="187"/>
      <c r="Y175" s="187"/>
    </row>
    <row r="176" spans="1:25" s="166" customFormat="1" x14ac:dyDescent="0.25">
      <c r="A176" s="343"/>
      <c r="B176" s="381"/>
      <c r="C176" s="385"/>
      <c r="D176" s="389"/>
      <c r="E176" s="476"/>
      <c r="F176" s="465"/>
      <c r="G176" s="334"/>
      <c r="H176" s="334"/>
      <c r="I176" s="334"/>
      <c r="J176" s="334"/>
      <c r="K176" s="344"/>
      <c r="L176" s="339"/>
      <c r="M176" s="187"/>
      <c r="N176" s="187"/>
      <c r="O176" s="187"/>
      <c r="P176" s="187"/>
      <c r="Q176" s="187"/>
      <c r="R176" s="187"/>
      <c r="S176" s="187"/>
      <c r="T176" s="187"/>
      <c r="U176" s="187"/>
      <c r="V176" s="187"/>
      <c r="W176" s="187"/>
      <c r="X176" s="187"/>
      <c r="Y176" s="187"/>
    </row>
    <row r="177" spans="1:25" s="166" customFormat="1" x14ac:dyDescent="0.25">
      <c r="A177" s="345" t="s">
        <v>202</v>
      </c>
      <c r="B177" s="503" t="s">
        <v>84</v>
      </c>
      <c r="C177" s="385">
        <v>29.5</v>
      </c>
      <c r="D177" s="389">
        <v>27.3</v>
      </c>
      <c r="E177" s="476">
        <v>31.3</v>
      </c>
      <c r="F177" s="465">
        <v>34</v>
      </c>
      <c r="G177" s="351">
        <v>32</v>
      </c>
      <c r="H177" s="334"/>
      <c r="I177" s="180"/>
      <c r="J177" s="334"/>
      <c r="K177" s="346"/>
      <c r="L177" s="334"/>
      <c r="M177" s="187"/>
      <c r="N177" s="187"/>
      <c r="O177" s="187"/>
      <c r="P177" s="187"/>
      <c r="Q177" s="187"/>
      <c r="R177" s="187"/>
      <c r="S177" s="187"/>
      <c r="T177" s="187"/>
      <c r="U177" s="187"/>
      <c r="V177" s="187"/>
      <c r="W177" s="187"/>
      <c r="X177" s="187"/>
      <c r="Y177" s="187"/>
    </row>
    <row r="178" spans="1:25" s="166" customFormat="1" x14ac:dyDescent="0.25">
      <c r="A178" s="338" t="s">
        <v>198</v>
      </c>
      <c r="B178" s="504" t="s">
        <v>85</v>
      </c>
      <c r="C178" s="385">
        <v>44.6</v>
      </c>
      <c r="D178" s="389">
        <v>44.7</v>
      </c>
      <c r="E178" s="476">
        <v>47.1</v>
      </c>
      <c r="F178" s="465">
        <v>53.5</v>
      </c>
      <c r="G178" s="351">
        <v>49.7</v>
      </c>
      <c r="H178" s="334"/>
      <c r="I178" s="334"/>
      <c r="J178" s="335"/>
      <c r="K178" s="334"/>
      <c r="L178" s="334"/>
      <c r="M178" s="187"/>
      <c r="N178" s="187"/>
      <c r="O178" s="187"/>
      <c r="P178" s="187"/>
      <c r="Q178" s="187"/>
      <c r="R178" s="187"/>
      <c r="S178" s="187"/>
      <c r="T178" s="187"/>
      <c r="U178" s="187"/>
      <c r="V178" s="187"/>
      <c r="W178" s="187"/>
      <c r="X178" s="187"/>
      <c r="Y178" s="187"/>
    </row>
    <row r="179" spans="1:25" s="166" customFormat="1" x14ac:dyDescent="0.25">
      <c r="A179" s="333"/>
      <c r="B179" s="382"/>
      <c r="C179" s="385"/>
      <c r="D179" s="389"/>
      <c r="E179" s="389"/>
      <c r="F179" s="390"/>
      <c r="G179" s="334"/>
      <c r="H179" s="334"/>
      <c r="I179" s="334"/>
      <c r="J179" s="335"/>
      <c r="K179" s="334"/>
      <c r="L179" s="334"/>
      <c r="M179" s="187"/>
      <c r="N179" s="187"/>
      <c r="O179" s="187"/>
      <c r="P179" s="187"/>
      <c r="Q179" s="187"/>
      <c r="R179" s="187"/>
      <c r="S179" s="187"/>
      <c r="T179" s="187"/>
      <c r="U179" s="187"/>
      <c r="V179" s="187"/>
      <c r="W179" s="187"/>
      <c r="X179" s="187"/>
      <c r="Y179" s="187"/>
    </row>
    <row r="180" spans="1:25" s="166" customFormat="1" x14ac:dyDescent="0.25">
      <c r="A180" s="333" t="s">
        <v>203</v>
      </c>
      <c r="B180" s="503" t="s">
        <v>84</v>
      </c>
      <c r="C180" s="385">
        <v>32.700000000000003</v>
      </c>
      <c r="D180" s="389">
        <v>38.299999999999997</v>
      </c>
      <c r="E180" s="476">
        <v>35.200000000000003</v>
      </c>
      <c r="F180" s="465">
        <v>36.1</v>
      </c>
      <c r="G180" s="351">
        <v>30.1</v>
      </c>
      <c r="H180" s="334"/>
      <c r="I180" s="334"/>
      <c r="J180" s="335"/>
      <c r="K180" s="334"/>
      <c r="L180" s="334"/>
      <c r="M180" s="187"/>
      <c r="N180" s="187"/>
      <c r="O180" s="187"/>
      <c r="P180" s="187"/>
      <c r="Q180" s="187"/>
      <c r="R180" s="187"/>
      <c r="S180" s="187"/>
      <c r="T180" s="187"/>
      <c r="U180" s="187"/>
      <c r="V180" s="187"/>
      <c r="W180" s="187"/>
      <c r="X180" s="187"/>
      <c r="Y180" s="187"/>
    </row>
    <row r="181" spans="1:25" s="166" customFormat="1" x14ac:dyDescent="0.25">
      <c r="A181" s="338" t="s">
        <v>198</v>
      </c>
      <c r="B181" s="504" t="s">
        <v>85</v>
      </c>
      <c r="C181" s="385">
        <v>44.4</v>
      </c>
      <c r="D181" s="389">
        <v>44.2</v>
      </c>
      <c r="E181" s="476">
        <v>47</v>
      </c>
      <c r="F181" s="465">
        <v>53.5</v>
      </c>
      <c r="G181" s="351">
        <v>49.8</v>
      </c>
      <c r="H181" s="334"/>
      <c r="I181" s="334"/>
      <c r="J181" s="335"/>
      <c r="K181" s="334"/>
      <c r="L181" s="334"/>
      <c r="M181" s="336"/>
      <c r="N181" s="337"/>
      <c r="O181" s="337"/>
      <c r="P181" s="187"/>
      <c r="Q181" s="187"/>
      <c r="R181" s="187"/>
      <c r="S181" s="187"/>
      <c r="T181" s="187"/>
      <c r="U181" s="187"/>
      <c r="V181" s="187"/>
      <c r="W181" s="187"/>
      <c r="X181" s="187"/>
      <c r="Y181" s="187"/>
    </row>
    <row r="182" spans="1:25" s="166" customFormat="1" x14ac:dyDescent="0.25">
      <c r="A182" s="333"/>
      <c r="B182" s="381"/>
      <c r="C182" s="385"/>
      <c r="D182" s="389"/>
      <c r="E182" s="389"/>
      <c r="F182" s="390"/>
      <c r="G182" s="351"/>
      <c r="H182" s="334"/>
      <c r="I182" s="334"/>
      <c r="J182" s="334"/>
      <c r="K182" s="334"/>
      <c r="L182" s="334"/>
      <c r="M182" s="336"/>
      <c r="N182" s="337"/>
      <c r="O182" s="337"/>
      <c r="P182" s="187"/>
      <c r="Q182" s="187"/>
      <c r="R182" s="187"/>
      <c r="S182" s="187"/>
      <c r="T182" s="187"/>
      <c r="U182" s="187"/>
      <c r="V182" s="187"/>
      <c r="W182" s="187"/>
      <c r="X182" s="187"/>
      <c r="Y182" s="187"/>
    </row>
    <row r="183" spans="1:25" s="166" customFormat="1" x14ac:dyDescent="0.25">
      <c r="A183" s="539" t="s">
        <v>204</v>
      </c>
      <c r="B183" s="503" t="s">
        <v>84</v>
      </c>
      <c r="C183" s="385">
        <v>30.8</v>
      </c>
      <c r="D183" s="389">
        <v>24.3</v>
      </c>
      <c r="E183" s="476">
        <v>29.5</v>
      </c>
      <c r="F183" s="465">
        <v>34.299999999999997</v>
      </c>
      <c r="G183" s="351">
        <v>28.2</v>
      </c>
      <c r="H183" s="334"/>
      <c r="I183" s="334"/>
      <c r="J183" s="334"/>
      <c r="K183" s="334"/>
      <c r="L183" s="334"/>
      <c r="M183" s="336"/>
      <c r="N183" s="337"/>
      <c r="O183" s="337"/>
      <c r="P183" s="187"/>
      <c r="Q183" s="187"/>
      <c r="R183" s="187"/>
      <c r="S183" s="187"/>
      <c r="T183" s="187"/>
      <c r="U183" s="187"/>
      <c r="V183" s="187"/>
      <c r="W183" s="187"/>
      <c r="X183" s="187"/>
      <c r="Y183" s="187"/>
    </row>
    <row r="184" spans="1:25" s="166" customFormat="1" x14ac:dyDescent="0.25">
      <c r="A184" s="539"/>
      <c r="B184" s="504" t="s">
        <v>85</v>
      </c>
      <c r="C184" s="385">
        <v>44.4</v>
      </c>
      <c r="D184" s="389">
        <v>44.6</v>
      </c>
      <c r="E184" s="476">
        <v>47.1</v>
      </c>
      <c r="F184" s="465">
        <v>53.4</v>
      </c>
      <c r="G184" s="351">
        <v>49.6</v>
      </c>
      <c r="H184" s="334"/>
      <c r="I184" s="334"/>
      <c r="J184" s="334"/>
      <c r="K184" s="334"/>
      <c r="L184" s="334"/>
      <c r="M184" s="336"/>
      <c r="N184" s="337"/>
      <c r="O184" s="337"/>
      <c r="P184" s="187"/>
      <c r="Q184" s="187"/>
      <c r="R184" s="187"/>
      <c r="S184" s="187"/>
      <c r="T184" s="187"/>
      <c r="U184" s="187"/>
      <c r="V184" s="187"/>
      <c r="W184" s="187"/>
      <c r="X184" s="187"/>
      <c r="Y184" s="187"/>
    </row>
    <row r="185" spans="1:25" s="166" customFormat="1" x14ac:dyDescent="0.25">
      <c r="A185" s="333"/>
      <c r="B185" s="382"/>
      <c r="C185" s="385"/>
      <c r="D185" s="389"/>
      <c r="E185" s="476"/>
      <c r="F185" s="465"/>
      <c r="G185" s="351"/>
      <c r="H185" s="334"/>
      <c r="I185" s="334"/>
      <c r="J185" s="334"/>
      <c r="K185" s="334"/>
      <c r="L185" s="334"/>
      <c r="M185" s="336"/>
      <c r="N185" s="337"/>
      <c r="O185" s="337"/>
      <c r="P185" s="187"/>
      <c r="Q185" s="187"/>
      <c r="R185" s="187"/>
      <c r="S185" s="187"/>
      <c r="T185" s="187"/>
      <c r="U185" s="187"/>
      <c r="V185" s="187"/>
      <c r="W185" s="187"/>
      <c r="X185" s="187"/>
      <c r="Y185" s="187"/>
    </row>
    <row r="186" spans="1:25" s="166" customFormat="1" x14ac:dyDescent="0.25">
      <c r="A186" s="333" t="s">
        <v>205</v>
      </c>
      <c r="B186" s="503" t="s">
        <v>84</v>
      </c>
      <c r="C186" s="385">
        <v>39.5</v>
      </c>
      <c r="D186" s="389">
        <v>38.4</v>
      </c>
      <c r="E186" s="476">
        <v>42.3</v>
      </c>
      <c r="F186" s="465">
        <v>42</v>
      </c>
      <c r="G186" s="351">
        <v>44.4</v>
      </c>
      <c r="H186" s="334"/>
      <c r="I186" s="334"/>
      <c r="J186" s="334"/>
      <c r="K186" s="334"/>
      <c r="L186" s="334"/>
      <c r="M186" s="336"/>
      <c r="N186" s="337"/>
      <c r="O186" s="337"/>
      <c r="P186" s="187"/>
      <c r="Q186" s="187"/>
      <c r="R186" s="187"/>
      <c r="S186" s="187"/>
      <c r="T186" s="187"/>
      <c r="U186" s="187"/>
      <c r="V186" s="187"/>
      <c r="W186" s="187"/>
      <c r="X186" s="187"/>
      <c r="Y186" s="187"/>
    </row>
    <row r="187" spans="1:25" s="166" customFormat="1" x14ac:dyDescent="0.25">
      <c r="A187" s="338" t="s">
        <v>198</v>
      </c>
      <c r="B187" s="504" t="s">
        <v>85</v>
      </c>
      <c r="C187" s="385">
        <v>44.6</v>
      </c>
      <c r="D187" s="389">
        <v>44.6</v>
      </c>
      <c r="E187" s="476">
        <v>47</v>
      </c>
      <c r="F187" s="465">
        <v>53.8</v>
      </c>
      <c r="G187" s="351">
        <v>49.5</v>
      </c>
      <c r="H187" s="334"/>
      <c r="I187" s="334"/>
      <c r="J187" s="334"/>
      <c r="K187" s="334"/>
      <c r="L187" s="334"/>
      <c r="M187" s="336"/>
      <c r="N187" s="337"/>
      <c r="O187" s="337"/>
      <c r="P187" s="187"/>
      <c r="Q187" s="187"/>
      <c r="R187" s="187"/>
      <c r="S187" s="187"/>
      <c r="T187" s="187"/>
      <c r="U187" s="187"/>
      <c r="V187" s="187"/>
      <c r="W187" s="187"/>
      <c r="X187" s="187"/>
      <c r="Y187" s="187"/>
    </row>
    <row r="188" spans="1:25" s="166" customFormat="1" x14ac:dyDescent="0.25">
      <c r="A188" s="347"/>
      <c r="B188" s="382"/>
      <c r="C188" s="385"/>
      <c r="D188" s="389"/>
      <c r="E188" s="476"/>
      <c r="F188" s="465"/>
      <c r="G188" s="351"/>
      <c r="H188" s="334"/>
      <c r="I188" s="334"/>
      <c r="J188" s="334"/>
      <c r="K188" s="334"/>
      <c r="L188" s="334"/>
      <c r="M188" s="336"/>
      <c r="N188" s="337"/>
      <c r="O188" s="337"/>
      <c r="P188" s="187"/>
      <c r="Q188" s="187"/>
      <c r="R188" s="187"/>
      <c r="S188" s="187"/>
      <c r="T188" s="187"/>
      <c r="U188" s="187"/>
      <c r="V188" s="187"/>
      <c r="W188" s="187"/>
      <c r="X188" s="187"/>
      <c r="Y188" s="187"/>
    </row>
    <row r="189" spans="1:25" s="166" customFormat="1" x14ac:dyDescent="0.25">
      <c r="A189" s="347" t="s">
        <v>206</v>
      </c>
      <c r="B189" s="503" t="s">
        <v>84</v>
      </c>
      <c r="C189" s="385">
        <v>36.9</v>
      </c>
      <c r="D189" s="389">
        <v>37.700000000000003</v>
      </c>
      <c r="E189" s="476">
        <v>40</v>
      </c>
      <c r="F189" s="465">
        <v>43.1</v>
      </c>
      <c r="G189" s="351">
        <v>39.1</v>
      </c>
      <c r="H189" s="334"/>
      <c r="I189" s="334"/>
      <c r="J189" s="334"/>
      <c r="K189" s="334"/>
      <c r="L189" s="334"/>
      <c r="M189" s="336"/>
      <c r="N189" s="337"/>
      <c r="O189" s="337"/>
      <c r="P189" s="187"/>
      <c r="Q189" s="187"/>
      <c r="R189" s="187"/>
      <c r="S189" s="187"/>
      <c r="T189" s="187"/>
      <c r="U189" s="187"/>
      <c r="V189" s="187"/>
      <c r="W189" s="187"/>
      <c r="X189" s="187"/>
      <c r="Y189" s="187"/>
    </row>
    <row r="190" spans="1:25" s="166" customFormat="1" x14ac:dyDescent="0.25">
      <c r="A190" s="338" t="s">
        <v>198</v>
      </c>
      <c r="B190" s="504" t="s">
        <v>85</v>
      </c>
      <c r="C190" s="385">
        <v>44.3</v>
      </c>
      <c r="D190" s="389">
        <v>44.2</v>
      </c>
      <c r="E190" s="476">
        <v>46.8</v>
      </c>
      <c r="F190" s="465">
        <v>53.1</v>
      </c>
      <c r="G190" s="351">
        <v>46.8</v>
      </c>
      <c r="H190" s="334"/>
      <c r="I190" s="334"/>
      <c r="J190" s="334"/>
      <c r="K190" s="334"/>
      <c r="L190" s="334"/>
      <c r="M190" s="336"/>
      <c r="N190" s="337"/>
      <c r="O190" s="337"/>
      <c r="P190" s="187"/>
      <c r="Q190" s="187"/>
      <c r="R190" s="187"/>
      <c r="S190" s="187"/>
      <c r="T190" s="187"/>
      <c r="U190" s="187"/>
      <c r="V190" s="187"/>
      <c r="W190" s="187"/>
      <c r="X190" s="187"/>
      <c r="Y190" s="187"/>
    </row>
    <row r="191" spans="1:25" s="166" customFormat="1" x14ac:dyDescent="0.25">
      <c r="A191" s="347"/>
      <c r="B191" s="382"/>
      <c r="C191" s="385"/>
      <c r="D191" s="389"/>
      <c r="E191" s="389"/>
      <c r="F191" s="390"/>
      <c r="G191" s="351"/>
      <c r="H191" s="334"/>
      <c r="I191" s="334"/>
      <c r="J191" s="334"/>
      <c r="K191" s="334"/>
      <c r="L191" s="334"/>
      <c r="M191" s="336"/>
      <c r="N191" s="337"/>
      <c r="O191" s="337"/>
      <c r="P191" s="187"/>
      <c r="Q191" s="187"/>
      <c r="R191" s="187"/>
      <c r="S191" s="187"/>
      <c r="T191" s="187"/>
      <c r="U191" s="187"/>
      <c r="V191" s="187"/>
      <c r="W191" s="187"/>
      <c r="X191" s="187"/>
      <c r="Y191" s="187"/>
    </row>
    <row r="192" spans="1:25" s="166" customFormat="1" ht="15" customHeight="1" x14ac:dyDescent="0.25">
      <c r="A192" s="541" t="s">
        <v>207</v>
      </c>
      <c r="B192" s="503" t="s">
        <v>84</v>
      </c>
      <c r="C192" s="385">
        <v>39</v>
      </c>
      <c r="D192" s="389">
        <v>39.5</v>
      </c>
      <c r="E192" s="476">
        <v>37.9</v>
      </c>
      <c r="F192" s="465">
        <v>47.5</v>
      </c>
      <c r="G192" s="351">
        <v>42.5</v>
      </c>
      <c r="H192" s="334"/>
      <c r="I192" s="334"/>
      <c r="J192" s="334"/>
      <c r="K192" s="334"/>
      <c r="L192" s="334"/>
      <c r="M192" s="336"/>
      <c r="N192" s="337"/>
      <c r="O192" s="337"/>
      <c r="P192" s="187"/>
      <c r="Q192" s="187"/>
      <c r="R192" s="187"/>
      <c r="S192" s="187"/>
      <c r="T192" s="187"/>
      <c r="U192" s="187"/>
      <c r="V192" s="187"/>
      <c r="W192" s="187"/>
      <c r="X192" s="187"/>
      <c r="Y192" s="187"/>
    </row>
    <row r="193" spans="1:25" s="166" customFormat="1" x14ac:dyDescent="0.25">
      <c r="A193" s="541"/>
      <c r="B193" s="504" t="s">
        <v>85</v>
      </c>
      <c r="C193" s="385">
        <v>45</v>
      </c>
      <c r="D193" s="389">
        <v>44.8</v>
      </c>
      <c r="E193" s="476">
        <v>48.4</v>
      </c>
      <c r="F193" s="465">
        <v>53.9</v>
      </c>
      <c r="G193" s="351">
        <v>50.2</v>
      </c>
      <c r="H193" s="334"/>
      <c r="I193" s="334"/>
      <c r="J193" s="334"/>
      <c r="K193" s="334"/>
      <c r="L193" s="334"/>
      <c r="M193" s="336"/>
      <c r="N193" s="337"/>
      <c r="O193" s="337"/>
      <c r="P193" s="187"/>
      <c r="Q193" s="187"/>
      <c r="R193" s="187"/>
      <c r="S193" s="187"/>
      <c r="T193" s="187"/>
      <c r="U193" s="187"/>
      <c r="V193" s="187"/>
      <c r="W193" s="187"/>
      <c r="X193" s="187"/>
      <c r="Y193" s="187"/>
    </row>
    <row r="194" spans="1:25" s="166" customFormat="1" x14ac:dyDescent="0.25">
      <c r="A194" s="348"/>
      <c r="B194" s="383"/>
      <c r="C194" s="385"/>
      <c r="D194" s="389"/>
      <c r="E194" s="389"/>
      <c r="F194" s="390"/>
      <c r="G194" s="351"/>
      <c r="H194" s="334"/>
      <c r="I194" s="334"/>
      <c r="J194" s="334"/>
      <c r="K194" s="334"/>
      <c r="L194" s="334"/>
      <c r="M194" s="336"/>
      <c r="N194" s="337"/>
      <c r="O194" s="337"/>
      <c r="P194" s="187"/>
      <c r="Q194" s="187"/>
      <c r="R194" s="187"/>
      <c r="S194" s="187"/>
      <c r="T194" s="187"/>
      <c r="U194" s="187"/>
      <c r="V194" s="187"/>
      <c r="W194" s="187"/>
      <c r="X194" s="187"/>
      <c r="Y194" s="187"/>
    </row>
    <row r="195" spans="1:25" s="166" customFormat="1" x14ac:dyDescent="0.25">
      <c r="A195" s="347" t="s">
        <v>208</v>
      </c>
      <c r="B195" s="503" t="s">
        <v>84</v>
      </c>
      <c r="C195" s="385">
        <v>40.1</v>
      </c>
      <c r="D195" s="389">
        <v>38.299999999999997</v>
      </c>
      <c r="E195" s="476">
        <v>44.1</v>
      </c>
      <c r="F195" s="465">
        <v>47.9</v>
      </c>
      <c r="G195" s="351">
        <v>41.3</v>
      </c>
      <c r="H195" s="334"/>
      <c r="I195" s="334"/>
      <c r="J195" s="334"/>
      <c r="K195" s="334"/>
      <c r="L195" s="334"/>
      <c r="M195" s="336"/>
      <c r="N195" s="337"/>
      <c r="O195" s="337"/>
      <c r="P195" s="187"/>
      <c r="Q195" s="187"/>
      <c r="R195" s="187"/>
      <c r="S195" s="187"/>
      <c r="T195" s="187"/>
      <c r="U195" s="187"/>
      <c r="V195" s="187"/>
      <c r="W195" s="187"/>
      <c r="X195" s="187"/>
      <c r="Y195" s="187"/>
    </row>
    <row r="196" spans="1:25" s="166" customFormat="1" x14ac:dyDescent="0.25">
      <c r="A196" s="338" t="s">
        <v>198</v>
      </c>
      <c r="B196" s="504" t="s">
        <v>85</v>
      </c>
      <c r="C196" s="385">
        <v>44.3</v>
      </c>
      <c r="D196" s="389">
        <v>44.4</v>
      </c>
      <c r="E196" s="476">
        <v>46.8</v>
      </c>
      <c r="F196" s="465">
        <v>53.2</v>
      </c>
      <c r="G196" s="351">
        <v>49.6</v>
      </c>
      <c r="H196" s="334"/>
      <c r="I196" s="334"/>
      <c r="J196" s="334"/>
      <c r="K196" s="334"/>
      <c r="L196" s="334"/>
      <c r="M196" s="336"/>
      <c r="N196" s="337"/>
      <c r="O196" s="337"/>
      <c r="P196" s="187"/>
      <c r="Q196" s="187"/>
      <c r="R196" s="187"/>
      <c r="S196" s="187"/>
      <c r="T196" s="187"/>
      <c r="U196" s="187"/>
      <c r="V196" s="187"/>
      <c r="W196" s="187"/>
      <c r="X196" s="187"/>
      <c r="Y196" s="187"/>
    </row>
    <row r="197" spans="1:25" s="166" customFormat="1" x14ac:dyDescent="0.25">
      <c r="A197" s="347"/>
      <c r="B197" s="382"/>
      <c r="C197" s="385"/>
      <c r="D197" s="389"/>
      <c r="E197" s="476"/>
      <c r="F197" s="465"/>
      <c r="G197" s="351"/>
      <c r="H197" s="334"/>
      <c r="I197" s="334"/>
      <c r="J197" s="334"/>
      <c r="K197" s="334"/>
      <c r="L197" s="334"/>
      <c r="M197" s="336"/>
      <c r="N197" s="337"/>
      <c r="O197" s="337"/>
      <c r="P197" s="187"/>
      <c r="Q197" s="187"/>
      <c r="R197" s="187"/>
      <c r="S197" s="187"/>
      <c r="T197" s="187"/>
      <c r="U197" s="187"/>
      <c r="V197" s="187"/>
      <c r="W197" s="187"/>
      <c r="X197" s="187"/>
      <c r="Y197" s="187"/>
    </row>
    <row r="198" spans="1:25" s="166" customFormat="1" ht="15" customHeight="1" x14ac:dyDescent="0.25">
      <c r="A198" s="539" t="s">
        <v>209</v>
      </c>
      <c r="B198" s="503" t="s">
        <v>84</v>
      </c>
      <c r="C198" s="385">
        <v>30.9</v>
      </c>
      <c r="D198" s="389">
        <v>29</v>
      </c>
      <c r="E198" s="476">
        <v>32</v>
      </c>
      <c r="F198" s="465">
        <v>35.200000000000003</v>
      </c>
      <c r="G198" s="351">
        <v>30.5</v>
      </c>
      <c r="H198" s="334"/>
      <c r="I198" s="334"/>
      <c r="J198" s="334"/>
      <c r="K198" s="334"/>
      <c r="L198" s="334"/>
      <c r="M198" s="336"/>
      <c r="N198" s="337"/>
      <c r="O198" s="337"/>
      <c r="P198" s="187"/>
      <c r="Q198" s="187"/>
      <c r="R198" s="187"/>
      <c r="S198" s="187"/>
      <c r="T198" s="187"/>
      <c r="U198" s="187"/>
      <c r="V198" s="187"/>
      <c r="W198" s="187"/>
      <c r="X198" s="187"/>
      <c r="Y198" s="187"/>
    </row>
    <row r="199" spans="1:25" s="166" customFormat="1" x14ac:dyDescent="0.25">
      <c r="A199" s="539"/>
      <c r="B199" s="504" t="s">
        <v>85</v>
      </c>
      <c r="C199" s="385">
        <v>44.7</v>
      </c>
      <c r="D199" s="389">
        <v>44.8</v>
      </c>
      <c r="E199" s="476">
        <v>47.4</v>
      </c>
      <c r="F199" s="465">
        <v>53.9</v>
      </c>
      <c r="G199" s="351">
        <v>50.1</v>
      </c>
      <c r="H199" s="334"/>
      <c r="I199" s="334"/>
      <c r="J199" s="334"/>
      <c r="K199" s="334"/>
      <c r="L199" s="334"/>
      <c r="M199" s="336"/>
      <c r="N199" s="337"/>
      <c r="O199" s="337"/>
      <c r="P199" s="187"/>
      <c r="Q199" s="187"/>
      <c r="R199" s="187"/>
      <c r="S199" s="187"/>
      <c r="T199" s="187"/>
      <c r="U199" s="187"/>
      <c r="V199" s="187"/>
      <c r="W199" s="187"/>
      <c r="X199" s="187"/>
      <c r="Y199" s="187"/>
    </row>
    <row r="200" spans="1:25" s="166" customFormat="1" x14ac:dyDescent="0.25">
      <c r="A200" s="347"/>
      <c r="B200" s="382"/>
      <c r="C200" s="385"/>
      <c r="D200" s="389"/>
      <c r="E200" s="476"/>
      <c r="F200" s="465"/>
      <c r="G200" s="351"/>
      <c r="H200" s="334"/>
      <c r="I200" s="334"/>
      <c r="J200" s="334"/>
      <c r="K200" s="334"/>
      <c r="L200" s="334"/>
      <c r="M200" s="336"/>
      <c r="N200" s="337"/>
      <c r="O200" s="337"/>
      <c r="P200" s="187"/>
      <c r="Q200" s="187"/>
      <c r="R200" s="187"/>
      <c r="S200" s="187"/>
      <c r="T200" s="187"/>
      <c r="U200" s="187"/>
      <c r="V200" s="187"/>
      <c r="W200" s="187"/>
      <c r="X200" s="187"/>
      <c r="Y200" s="187"/>
    </row>
    <row r="201" spans="1:25" s="166" customFormat="1" ht="15" customHeight="1" x14ac:dyDescent="0.25">
      <c r="A201" s="541" t="s">
        <v>302</v>
      </c>
      <c r="B201" s="503" t="s">
        <v>84</v>
      </c>
      <c r="C201" s="385">
        <v>37.700000000000003</v>
      </c>
      <c r="D201" s="389">
        <v>41.7</v>
      </c>
      <c r="E201" s="389">
        <v>33.1</v>
      </c>
      <c r="F201" s="390">
        <v>42.9</v>
      </c>
      <c r="G201" s="351">
        <v>39.299999999999997</v>
      </c>
      <c r="H201" s="334"/>
      <c r="I201" s="334"/>
      <c r="J201" s="334"/>
      <c r="K201" s="334"/>
      <c r="L201" s="334"/>
      <c r="M201" s="336"/>
      <c r="N201" s="337"/>
      <c r="O201" s="337"/>
      <c r="P201" s="187"/>
      <c r="Q201" s="187"/>
      <c r="R201" s="187"/>
      <c r="S201" s="187"/>
      <c r="T201" s="187"/>
      <c r="U201" s="187"/>
      <c r="V201" s="187"/>
      <c r="W201" s="187"/>
      <c r="X201" s="187"/>
      <c r="Y201" s="187"/>
    </row>
    <row r="202" spans="1:25" s="166" customFormat="1" x14ac:dyDescent="0.25">
      <c r="A202" s="541"/>
      <c r="B202" s="504" t="s">
        <v>85</v>
      </c>
      <c r="C202" s="385">
        <v>44.4</v>
      </c>
      <c r="D202" s="389">
        <v>44.1</v>
      </c>
      <c r="E202" s="389">
        <v>47.4</v>
      </c>
      <c r="F202" s="390">
        <v>53.4</v>
      </c>
      <c r="G202" s="351">
        <v>49.6</v>
      </c>
      <c r="H202" s="334"/>
      <c r="I202" s="334"/>
      <c r="J202" s="334"/>
      <c r="K202" s="334"/>
      <c r="L202" s="334"/>
      <c r="M202" s="336"/>
      <c r="N202" s="337"/>
      <c r="O202" s="337"/>
      <c r="P202" s="187"/>
      <c r="Q202" s="187"/>
      <c r="R202" s="187"/>
      <c r="S202" s="187"/>
      <c r="T202" s="187"/>
      <c r="U202" s="187"/>
      <c r="V202" s="187"/>
      <c r="W202" s="187"/>
      <c r="X202" s="187"/>
      <c r="Y202" s="187"/>
    </row>
    <row r="203" spans="1:25" s="166" customFormat="1" x14ac:dyDescent="0.25">
      <c r="A203" s="347"/>
      <c r="B203" s="382"/>
      <c r="C203" s="385"/>
      <c r="D203" s="389"/>
      <c r="E203" s="389"/>
      <c r="F203" s="390"/>
      <c r="G203" s="351"/>
      <c r="H203" s="334"/>
      <c r="I203" s="334"/>
      <c r="J203" s="334"/>
      <c r="K203" s="334"/>
      <c r="L203" s="334"/>
      <c r="M203" s="336"/>
      <c r="N203" s="337"/>
      <c r="O203" s="337"/>
      <c r="P203" s="187"/>
      <c r="Q203" s="187"/>
      <c r="R203" s="187"/>
      <c r="S203" s="187"/>
      <c r="T203" s="187"/>
      <c r="U203" s="187"/>
      <c r="V203" s="187"/>
      <c r="W203" s="187"/>
      <c r="X203" s="187"/>
      <c r="Y203" s="187"/>
    </row>
    <row r="204" spans="1:25" s="166" customFormat="1" ht="15" customHeight="1" x14ac:dyDescent="0.25">
      <c r="A204" s="539" t="s">
        <v>210</v>
      </c>
      <c r="B204" s="503" t="s">
        <v>84</v>
      </c>
      <c r="C204" s="385">
        <v>31.5</v>
      </c>
      <c r="D204" s="389">
        <v>32.799999999999997</v>
      </c>
      <c r="E204" s="389">
        <v>33</v>
      </c>
      <c r="F204" s="390">
        <v>37.799999999999997</v>
      </c>
      <c r="G204" s="351">
        <v>30.9</v>
      </c>
      <c r="H204" s="334"/>
      <c r="I204" s="334"/>
      <c r="J204" s="334"/>
      <c r="K204" s="334"/>
      <c r="L204" s="334"/>
      <c r="M204" s="336"/>
      <c r="N204" s="337"/>
      <c r="O204" s="337"/>
      <c r="P204" s="187"/>
      <c r="Q204" s="187"/>
      <c r="R204" s="187"/>
      <c r="S204" s="187"/>
      <c r="T204" s="187"/>
      <c r="U204" s="187"/>
      <c r="V204" s="187"/>
      <c r="W204" s="187"/>
      <c r="X204" s="187"/>
      <c r="Y204" s="187"/>
    </row>
    <row r="205" spans="1:25" s="166" customFormat="1" x14ac:dyDescent="0.25">
      <c r="A205" s="539"/>
      <c r="B205" s="504" t="s">
        <v>85</v>
      </c>
      <c r="C205" s="385">
        <v>45.2</v>
      </c>
      <c r="D205" s="389">
        <v>45.1</v>
      </c>
      <c r="E205" s="389">
        <v>47.9</v>
      </c>
      <c r="F205" s="390">
        <v>54.3</v>
      </c>
      <c r="G205" s="351">
        <v>50.7</v>
      </c>
      <c r="H205" s="334"/>
      <c r="I205" s="334"/>
      <c r="J205" s="334"/>
      <c r="K205" s="334"/>
      <c r="L205" s="334"/>
      <c r="M205" s="336"/>
      <c r="N205" s="337"/>
      <c r="O205" s="337"/>
      <c r="P205" s="187"/>
      <c r="Q205" s="187"/>
      <c r="R205" s="187"/>
      <c r="S205" s="187"/>
      <c r="T205" s="187"/>
      <c r="U205" s="187"/>
      <c r="V205" s="187"/>
      <c r="W205" s="187"/>
      <c r="X205" s="187"/>
      <c r="Y205" s="187"/>
    </row>
    <row r="206" spans="1:25" s="166" customFormat="1" x14ac:dyDescent="0.25">
      <c r="A206" s="347"/>
      <c r="B206" s="382"/>
      <c r="C206" s="385"/>
      <c r="D206" s="389"/>
      <c r="E206" s="389"/>
      <c r="F206" s="390"/>
      <c r="G206" s="351"/>
      <c r="H206" s="334"/>
      <c r="I206" s="334"/>
      <c r="J206" s="334"/>
      <c r="K206" s="334"/>
      <c r="L206" s="334"/>
      <c r="M206" s="336"/>
      <c r="N206" s="337"/>
      <c r="O206" s="337"/>
      <c r="P206" s="187"/>
      <c r="Q206" s="187"/>
      <c r="R206" s="187"/>
      <c r="S206" s="187"/>
      <c r="T206" s="187"/>
      <c r="U206" s="187"/>
      <c r="V206" s="187"/>
      <c r="W206" s="187"/>
      <c r="X206" s="187"/>
      <c r="Y206" s="187"/>
    </row>
    <row r="207" spans="1:25" s="166" customFormat="1" ht="15" customHeight="1" x14ac:dyDescent="0.25">
      <c r="A207" s="537" t="s">
        <v>211</v>
      </c>
      <c r="B207" s="503" t="s">
        <v>84</v>
      </c>
      <c r="C207" s="385">
        <v>32.799999999999997</v>
      </c>
      <c r="D207" s="389">
        <v>33.6</v>
      </c>
      <c r="E207" s="389">
        <v>33.200000000000003</v>
      </c>
      <c r="F207" s="390">
        <v>37.799999999999997</v>
      </c>
      <c r="G207" s="351">
        <v>33.6</v>
      </c>
      <c r="H207" s="334"/>
      <c r="I207" s="334"/>
      <c r="J207" s="334"/>
      <c r="K207" s="334"/>
      <c r="L207" s="334"/>
      <c r="M207" s="336"/>
      <c r="N207" s="337"/>
      <c r="O207" s="337"/>
      <c r="P207" s="187"/>
      <c r="Q207" s="187"/>
      <c r="R207" s="187"/>
      <c r="S207" s="187"/>
      <c r="T207" s="187"/>
      <c r="U207" s="187"/>
      <c r="V207" s="187"/>
      <c r="W207" s="187"/>
      <c r="X207" s="187"/>
      <c r="Y207" s="187"/>
    </row>
    <row r="208" spans="1:25" s="166" customFormat="1" x14ac:dyDescent="0.25">
      <c r="A208" s="537"/>
      <c r="B208" s="504" t="s">
        <v>85</v>
      </c>
      <c r="C208" s="385">
        <v>45.2</v>
      </c>
      <c r="D208" s="389">
        <v>45.2</v>
      </c>
      <c r="E208" s="389">
        <v>48.3</v>
      </c>
      <c r="F208" s="390">
        <v>54.7</v>
      </c>
      <c r="G208" s="351">
        <v>50.9</v>
      </c>
      <c r="H208" s="334"/>
      <c r="I208" s="334"/>
      <c r="J208" s="334"/>
      <c r="K208" s="334"/>
      <c r="L208" s="334"/>
      <c r="M208" s="336"/>
      <c r="N208" s="337"/>
      <c r="O208" s="337"/>
      <c r="P208" s="187"/>
      <c r="Q208" s="187"/>
      <c r="R208" s="187"/>
      <c r="S208" s="187"/>
      <c r="T208" s="187"/>
      <c r="U208" s="187"/>
      <c r="V208" s="187"/>
      <c r="W208" s="187"/>
      <c r="X208" s="187"/>
      <c r="Y208" s="187"/>
    </row>
    <row r="209" spans="1:25" s="166" customFormat="1" x14ac:dyDescent="0.25">
      <c r="A209" s="347"/>
      <c r="B209" s="382"/>
      <c r="C209" s="385"/>
      <c r="D209" s="389"/>
      <c r="E209" s="389"/>
      <c r="F209" s="390"/>
      <c r="G209" s="351"/>
      <c r="H209" s="334"/>
      <c r="I209" s="334"/>
      <c r="J209" s="334"/>
      <c r="K209" s="334"/>
      <c r="L209" s="334"/>
      <c r="M209" s="336"/>
      <c r="N209" s="337"/>
      <c r="O209" s="337"/>
      <c r="P209" s="187"/>
      <c r="Q209" s="187"/>
      <c r="R209" s="187"/>
      <c r="S209" s="187"/>
      <c r="T209" s="187"/>
      <c r="U209" s="187"/>
      <c r="V209" s="187"/>
      <c r="W209" s="187"/>
      <c r="X209" s="187"/>
      <c r="Y209" s="187"/>
    </row>
    <row r="210" spans="1:25" s="166" customFormat="1" ht="15" customHeight="1" x14ac:dyDescent="0.25">
      <c r="A210" s="537" t="s">
        <v>212</v>
      </c>
      <c r="B210" s="503" t="s">
        <v>84</v>
      </c>
      <c r="C210" s="385">
        <v>36.200000000000003</v>
      </c>
      <c r="D210" s="389">
        <v>37.799999999999997</v>
      </c>
      <c r="E210" s="389">
        <v>38.200000000000003</v>
      </c>
      <c r="F210" s="390">
        <v>40.200000000000003</v>
      </c>
      <c r="G210" s="351">
        <v>37.1</v>
      </c>
      <c r="H210" s="334"/>
      <c r="I210" s="334"/>
      <c r="J210" s="334"/>
      <c r="K210" s="334"/>
      <c r="L210" s="334"/>
      <c r="M210" s="336"/>
      <c r="N210" s="337"/>
      <c r="O210" s="337"/>
      <c r="P210" s="187"/>
      <c r="Q210" s="187"/>
      <c r="R210" s="187"/>
      <c r="S210" s="187"/>
      <c r="T210" s="187"/>
      <c r="U210" s="187"/>
      <c r="V210" s="187"/>
      <c r="W210" s="187"/>
      <c r="X210" s="187"/>
      <c r="Y210" s="187"/>
    </row>
    <row r="211" spans="1:25" s="166" customFormat="1" x14ac:dyDescent="0.25">
      <c r="A211" s="537"/>
      <c r="B211" s="504" t="s">
        <v>85</v>
      </c>
      <c r="C211" s="385">
        <v>44.8</v>
      </c>
      <c r="D211" s="389">
        <v>44.6</v>
      </c>
      <c r="E211" s="389">
        <v>47.6</v>
      </c>
      <c r="F211" s="390">
        <v>54.4</v>
      </c>
      <c r="G211" s="351">
        <v>50.6</v>
      </c>
      <c r="H211" s="334"/>
      <c r="I211" s="334"/>
      <c r="J211" s="334"/>
      <c r="K211" s="334"/>
      <c r="L211" s="334"/>
      <c r="M211" s="336"/>
      <c r="N211" s="337"/>
      <c r="O211" s="337"/>
      <c r="P211" s="187"/>
      <c r="Q211" s="187"/>
      <c r="R211" s="187"/>
      <c r="S211" s="187"/>
      <c r="T211" s="187"/>
      <c r="U211" s="187"/>
      <c r="V211" s="187"/>
      <c r="W211" s="187"/>
      <c r="X211" s="187"/>
      <c r="Y211" s="187"/>
    </row>
    <row r="212" spans="1:25" s="166" customFormat="1" x14ac:dyDescent="0.25">
      <c r="A212" s="347"/>
      <c r="B212" s="382"/>
      <c r="C212" s="385"/>
      <c r="D212" s="389"/>
      <c r="E212" s="389"/>
      <c r="F212" s="390"/>
      <c r="G212" s="351"/>
      <c r="H212" s="334"/>
      <c r="I212" s="334"/>
      <c r="J212" s="334"/>
      <c r="K212" s="334"/>
      <c r="L212" s="334"/>
      <c r="M212" s="336"/>
      <c r="N212" s="337"/>
      <c r="O212" s="337"/>
      <c r="P212" s="187"/>
      <c r="Q212" s="187"/>
      <c r="R212" s="187"/>
      <c r="S212" s="187"/>
      <c r="T212" s="187"/>
      <c r="U212" s="187"/>
      <c r="V212" s="187"/>
      <c r="W212" s="187"/>
      <c r="X212" s="187"/>
      <c r="Y212" s="187"/>
    </row>
    <row r="213" spans="1:25" s="166" customFormat="1" x14ac:dyDescent="0.25">
      <c r="A213" s="347" t="s">
        <v>213</v>
      </c>
      <c r="B213" s="503" t="s">
        <v>84</v>
      </c>
      <c r="C213" s="385">
        <v>43</v>
      </c>
      <c r="D213" s="389">
        <v>41.2</v>
      </c>
      <c r="E213" s="389">
        <v>46.3</v>
      </c>
      <c r="F213" s="390">
        <v>53.4</v>
      </c>
      <c r="G213" s="351">
        <v>46.5</v>
      </c>
      <c r="H213" s="334"/>
      <c r="I213" s="334"/>
      <c r="J213" s="334"/>
      <c r="K213" s="334"/>
      <c r="L213" s="334"/>
      <c r="M213" s="336"/>
      <c r="N213" s="337"/>
      <c r="O213" s="337"/>
      <c r="P213" s="187"/>
      <c r="Q213" s="187"/>
      <c r="R213" s="187"/>
      <c r="S213" s="187"/>
      <c r="T213" s="187"/>
      <c r="U213" s="187"/>
      <c r="V213" s="187"/>
      <c r="W213" s="187"/>
      <c r="X213" s="187"/>
      <c r="Y213" s="187"/>
    </row>
    <row r="214" spans="1:25" s="166" customFormat="1" x14ac:dyDescent="0.25">
      <c r="A214" s="348" t="s">
        <v>198</v>
      </c>
      <c r="B214" s="504" t="s">
        <v>85</v>
      </c>
      <c r="C214" s="385">
        <v>44.3</v>
      </c>
      <c r="D214" s="389">
        <v>44.8</v>
      </c>
      <c r="E214" s="389">
        <v>46.7</v>
      </c>
      <c r="F214" s="390">
        <v>52.8</v>
      </c>
      <c r="G214" s="351">
        <v>49.8</v>
      </c>
      <c r="H214" s="334"/>
      <c r="I214" s="334"/>
      <c r="J214" s="334"/>
      <c r="K214" s="334"/>
      <c r="L214" s="334"/>
      <c r="M214" s="336"/>
      <c r="N214" s="337"/>
      <c r="O214" s="337"/>
      <c r="P214" s="187"/>
      <c r="Q214" s="187"/>
      <c r="R214" s="187"/>
      <c r="S214" s="187"/>
      <c r="T214" s="187"/>
      <c r="U214" s="187"/>
      <c r="V214" s="187"/>
      <c r="W214" s="187"/>
      <c r="X214" s="187"/>
      <c r="Y214" s="187"/>
    </row>
    <row r="215" spans="1:25" s="166" customFormat="1" x14ac:dyDescent="0.25">
      <c r="A215" s="347"/>
      <c r="B215" s="382"/>
      <c r="C215" s="385"/>
      <c r="D215" s="389"/>
      <c r="E215" s="389"/>
      <c r="F215" s="390"/>
      <c r="G215" s="351"/>
      <c r="H215" s="334"/>
      <c r="I215" s="334"/>
      <c r="J215" s="334"/>
      <c r="K215" s="334"/>
      <c r="L215" s="334"/>
      <c r="M215" s="336"/>
      <c r="N215" s="337"/>
      <c r="O215" s="337"/>
      <c r="P215" s="187"/>
      <c r="Q215" s="187"/>
      <c r="R215" s="187"/>
      <c r="S215" s="187"/>
      <c r="T215" s="187"/>
      <c r="U215" s="187"/>
      <c r="V215" s="187"/>
      <c r="W215" s="187"/>
      <c r="X215" s="187"/>
      <c r="Y215" s="187"/>
    </row>
    <row r="216" spans="1:25" s="166" customFormat="1" ht="15" customHeight="1" x14ac:dyDescent="0.25">
      <c r="A216" s="333" t="s">
        <v>214</v>
      </c>
      <c r="B216" s="503" t="s">
        <v>84</v>
      </c>
      <c r="C216" s="385">
        <v>36.1</v>
      </c>
      <c r="D216" s="389">
        <v>33.700000000000003</v>
      </c>
      <c r="E216" s="389">
        <v>38.299999999999997</v>
      </c>
      <c r="F216" s="390">
        <v>40.799999999999997</v>
      </c>
      <c r="G216" s="351">
        <v>38.1</v>
      </c>
      <c r="H216" s="334"/>
      <c r="I216" s="334"/>
      <c r="J216" s="334"/>
      <c r="K216" s="334"/>
      <c r="L216" s="334"/>
      <c r="M216" s="336"/>
      <c r="N216" s="337"/>
      <c r="O216" s="337"/>
      <c r="P216" s="187"/>
      <c r="Q216" s="187"/>
      <c r="R216" s="187"/>
      <c r="S216" s="187"/>
      <c r="T216" s="187"/>
      <c r="U216" s="187"/>
      <c r="V216" s="187"/>
      <c r="W216" s="187"/>
      <c r="X216" s="187"/>
      <c r="Y216" s="187"/>
    </row>
    <row r="217" spans="1:25" s="166" customFormat="1" x14ac:dyDescent="0.25">
      <c r="A217" s="349" t="s">
        <v>198</v>
      </c>
      <c r="B217" s="504" t="s">
        <v>85</v>
      </c>
      <c r="C217" s="385">
        <v>45.6</v>
      </c>
      <c r="D217" s="389">
        <v>46.1</v>
      </c>
      <c r="E217" s="389">
        <v>48.3</v>
      </c>
      <c r="F217" s="390">
        <v>55.5</v>
      </c>
      <c r="G217" s="351">
        <v>51.4</v>
      </c>
      <c r="H217" s="334"/>
      <c r="I217" s="334"/>
      <c r="J217" s="334"/>
      <c r="K217" s="334"/>
      <c r="L217" s="334"/>
      <c r="M217" s="336"/>
      <c r="N217" s="337"/>
      <c r="O217" s="337"/>
      <c r="P217" s="187"/>
      <c r="Q217" s="187"/>
      <c r="R217" s="187"/>
      <c r="S217" s="187"/>
      <c r="T217" s="187"/>
      <c r="U217" s="187"/>
      <c r="V217" s="187"/>
      <c r="W217" s="187"/>
      <c r="X217" s="187"/>
      <c r="Y217" s="187"/>
    </row>
    <row r="218" spans="1:25" s="166" customFormat="1" x14ac:dyDescent="0.25">
      <c r="A218" s="347"/>
      <c r="B218" s="382"/>
      <c r="C218" s="385"/>
      <c r="D218" s="389"/>
      <c r="E218" s="389"/>
      <c r="F218" s="390"/>
      <c r="G218" s="351"/>
      <c r="H218" s="334"/>
      <c r="I218" s="334"/>
      <c r="J218" s="334"/>
      <c r="K218" s="334"/>
      <c r="L218" s="334"/>
      <c r="M218" s="336"/>
      <c r="N218" s="337"/>
      <c r="O218" s="337"/>
      <c r="P218" s="187"/>
      <c r="Q218" s="187"/>
      <c r="R218" s="187"/>
      <c r="S218" s="187"/>
      <c r="T218" s="187"/>
      <c r="U218" s="187"/>
      <c r="V218" s="187"/>
      <c r="W218" s="187"/>
      <c r="X218" s="187"/>
      <c r="Y218" s="187"/>
    </row>
    <row r="219" spans="1:25" s="166" customFormat="1" ht="15" customHeight="1" x14ac:dyDescent="0.25">
      <c r="A219" s="537" t="s">
        <v>215</v>
      </c>
      <c r="B219" s="503" t="s">
        <v>84</v>
      </c>
      <c r="C219" s="385">
        <v>34.299999999999997</v>
      </c>
      <c r="D219" s="389">
        <v>31.2</v>
      </c>
      <c r="E219" s="389">
        <v>38.6</v>
      </c>
      <c r="F219" s="390">
        <v>38.6</v>
      </c>
      <c r="G219" s="351">
        <v>36.4</v>
      </c>
      <c r="H219" s="334"/>
      <c r="I219" s="334"/>
      <c r="J219" s="334"/>
      <c r="K219" s="334"/>
      <c r="L219" s="334"/>
      <c r="M219" s="336"/>
      <c r="N219" s="337"/>
      <c r="O219" s="337"/>
      <c r="P219" s="187"/>
      <c r="Q219" s="187"/>
      <c r="R219" s="187"/>
      <c r="S219" s="187"/>
      <c r="T219" s="187"/>
      <c r="U219" s="187"/>
      <c r="V219" s="187"/>
      <c r="W219" s="187"/>
      <c r="X219" s="187"/>
      <c r="Y219" s="187"/>
    </row>
    <row r="220" spans="1:25" s="166" customFormat="1" x14ac:dyDescent="0.25">
      <c r="A220" s="537"/>
      <c r="B220" s="504" t="s">
        <v>85</v>
      </c>
      <c r="C220" s="385">
        <v>44.9</v>
      </c>
      <c r="D220" s="389">
        <v>45.1</v>
      </c>
      <c r="E220" s="389">
        <v>47.3</v>
      </c>
      <c r="F220" s="390">
        <v>54</v>
      </c>
      <c r="G220" s="351">
        <v>50.1</v>
      </c>
      <c r="H220" s="334"/>
      <c r="I220" s="334"/>
      <c r="J220" s="334"/>
      <c r="K220" s="334"/>
      <c r="L220" s="334"/>
      <c r="M220" s="336"/>
      <c r="N220" s="337"/>
      <c r="O220" s="337"/>
      <c r="P220" s="187"/>
      <c r="Q220" s="187"/>
      <c r="R220" s="187"/>
      <c r="S220" s="187"/>
      <c r="T220" s="187"/>
      <c r="U220" s="187"/>
      <c r="V220" s="187"/>
      <c r="W220" s="187"/>
      <c r="X220" s="187"/>
      <c r="Y220" s="187"/>
    </row>
    <row r="221" spans="1:25" s="166" customFormat="1" x14ac:dyDescent="0.25">
      <c r="A221" s="347"/>
      <c r="B221" s="382"/>
      <c r="C221" s="385"/>
      <c r="D221" s="389"/>
      <c r="E221" s="389"/>
      <c r="F221" s="390"/>
      <c r="G221" s="351"/>
      <c r="H221" s="334"/>
      <c r="I221" s="334"/>
      <c r="J221" s="334"/>
      <c r="K221" s="334"/>
      <c r="L221" s="334"/>
      <c r="M221" s="336"/>
      <c r="N221" s="337"/>
      <c r="O221" s="337"/>
      <c r="P221" s="187"/>
      <c r="Q221" s="187"/>
      <c r="R221" s="187"/>
      <c r="S221" s="187"/>
      <c r="T221" s="187"/>
      <c r="U221" s="187"/>
      <c r="V221" s="187"/>
      <c r="W221" s="187"/>
      <c r="X221" s="187"/>
      <c r="Y221" s="187"/>
    </row>
    <row r="222" spans="1:25" s="166" customFormat="1" ht="15" customHeight="1" x14ac:dyDescent="0.25">
      <c r="A222" s="537" t="s">
        <v>216</v>
      </c>
      <c r="B222" s="503" t="s">
        <v>84</v>
      </c>
      <c r="C222" s="385">
        <v>37.299999999999997</v>
      </c>
      <c r="D222" s="389">
        <v>36.700000000000003</v>
      </c>
      <c r="E222" s="389">
        <v>37.4</v>
      </c>
      <c r="F222" s="390">
        <v>43</v>
      </c>
      <c r="G222" s="351">
        <v>36.200000000000003</v>
      </c>
      <c r="H222" s="334"/>
      <c r="I222" s="334"/>
      <c r="J222" s="334"/>
      <c r="K222" s="334"/>
      <c r="L222" s="334"/>
      <c r="M222" s="336"/>
      <c r="N222" s="337"/>
      <c r="O222" s="337"/>
      <c r="P222" s="187"/>
      <c r="Q222" s="187"/>
      <c r="R222" s="187"/>
      <c r="S222" s="187"/>
      <c r="T222" s="187"/>
      <c r="U222" s="187"/>
      <c r="V222" s="187"/>
      <c r="W222" s="187"/>
      <c r="X222" s="187"/>
      <c r="Y222" s="187"/>
    </row>
    <row r="223" spans="1:25" s="166" customFormat="1" x14ac:dyDescent="0.25">
      <c r="A223" s="537"/>
      <c r="B223" s="504" t="s">
        <v>85</v>
      </c>
      <c r="C223" s="385">
        <v>45.5</v>
      </c>
      <c r="D223" s="389">
        <v>45.6</v>
      </c>
      <c r="E223" s="389">
        <v>48.5</v>
      </c>
      <c r="F223" s="390">
        <v>54.9</v>
      </c>
      <c r="G223" s="351">
        <v>51.7</v>
      </c>
      <c r="H223" s="334"/>
      <c r="I223" s="334"/>
      <c r="J223" s="334"/>
      <c r="K223" s="334"/>
      <c r="L223" s="334"/>
      <c r="M223" s="336"/>
      <c r="N223" s="337"/>
      <c r="O223" s="337"/>
      <c r="P223" s="187"/>
      <c r="Q223" s="187"/>
      <c r="R223" s="187"/>
      <c r="S223" s="187"/>
      <c r="T223" s="187"/>
      <c r="U223" s="187"/>
      <c r="V223" s="187"/>
      <c r="W223" s="187"/>
      <c r="X223" s="187"/>
      <c r="Y223" s="187"/>
    </row>
    <row r="224" spans="1:25" s="166" customFormat="1" x14ac:dyDescent="0.25">
      <c r="A224" s="347"/>
      <c r="B224" s="381"/>
      <c r="C224" s="385"/>
      <c r="D224" s="389"/>
      <c r="E224" s="389"/>
      <c r="F224" s="390"/>
      <c r="G224" s="351"/>
      <c r="H224" s="334"/>
      <c r="I224" s="334"/>
      <c r="J224" s="334"/>
      <c r="K224" s="334"/>
      <c r="L224" s="334"/>
      <c r="M224" s="336"/>
      <c r="N224" s="337"/>
      <c r="O224" s="337"/>
      <c r="P224" s="187"/>
      <c r="Q224" s="187"/>
      <c r="R224" s="187"/>
      <c r="S224" s="187"/>
      <c r="T224" s="187"/>
      <c r="U224" s="187"/>
      <c r="V224" s="187"/>
      <c r="W224" s="187"/>
      <c r="X224" s="187"/>
      <c r="Y224" s="187"/>
    </row>
    <row r="225" spans="1:25" s="166" customFormat="1" x14ac:dyDescent="0.25">
      <c r="A225" s="347" t="s">
        <v>217</v>
      </c>
      <c r="B225" s="503" t="s">
        <v>84</v>
      </c>
      <c r="C225" s="526" t="s">
        <v>230</v>
      </c>
      <c r="D225" s="186" t="s">
        <v>230</v>
      </c>
      <c r="E225" s="389">
        <v>31.6</v>
      </c>
      <c r="F225" s="390">
        <v>29.4</v>
      </c>
      <c r="G225" s="351">
        <v>29.8</v>
      </c>
      <c r="H225" s="334"/>
      <c r="I225" s="334"/>
      <c r="J225" s="334"/>
      <c r="K225" s="334"/>
      <c r="L225" s="334"/>
      <c r="M225" s="336"/>
      <c r="N225" s="337"/>
      <c r="O225" s="337"/>
      <c r="P225" s="187"/>
      <c r="Q225" s="187"/>
      <c r="R225" s="187"/>
      <c r="S225" s="187"/>
      <c r="T225" s="187"/>
      <c r="U225" s="187"/>
      <c r="V225" s="187"/>
      <c r="W225" s="187"/>
      <c r="X225" s="187"/>
      <c r="Y225" s="187"/>
    </row>
    <row r="226" spans="1:25" s="166" customFormat="1" x14ac:dyDescent="0.25">
      <c r="A226" s="348" t="s">
        <v>198</v>
      </c>
      <c r="B226" s="504" t="s">
        <v>85</v>
      </c>
      <c r="C226" s="526" t="s">
        <v>225</v>
      </c>
      <c r="D226" s="186" t="s">
        <v>225</v>
      </c>
      <c r="E226" s="389">
        <v>46.9</v>
      </c>
      <c r="F226" s="390">
        <v>53.3</v>
      </c>
      <c r="G226" s="351">
        <v>49.5</v>
      </c>
      <c r="H226" s="334"/>
      <c r="I226" s="334"/>
      <c r="J226" s="334"/>
      <c r="K226" s="334"/>
      <c r="L226" s="334"/>
      <c r="M226" s="336"/>
      <c r="N226" s="337"/>
      <c r="O226" s="337"/>
      <c r="P226" s="187"/>
      <c r="Q226" s="187"/>
      <c r="R226" s="187"/>
      <c r="S226" s="187"/>
      <c r="T226" s="187"/>
      <c r="U226" s="187"/>
      <c r="V226" s="187"/>
      <c r="W226" s="187"/>
      <c r="X226" s="187"/>
      <c r="Y226" s="187"/>
    </row>
    <row r="227" spans="1:25" s="166" customFormat="1" x14ac:dyDescent="0.25">
      <c r="A227" s="347"/>
      <c r="B227" s="382"/>
      <c r="C227" s="526" t="s">
        <v>224</v>
      </c>
      <c r="D227" s="186" t="s">
        <v>224</v>
      </c>
      <c r="E227" s="389"/>
      <c r="F227" s="390"/>
      <c r="G227" s="351"/>
      <c r="H227" s="334"/>
      <c r="I227" s="334"/>
      <c r="J227" s="334"/>
      <c r="K227" s="334"/>
      <c r="L227" s="334"/>
      <c r="M227" s="336"/>
      <c r="N227" s="337"/>
      <c r="O227" s="337"/>
      <c r="P227" s="187"/>
      <c r="Q227" s="187"/>
      <c r="R227" s="187"/>
      <c r="S227" s="187"/>
      <c r="T227" s="187"/>
      <c r="U227" s="187"/>
      <c r="V227" s="187"/>
      <c r="W227" s="187"/>
      <c r="X227" s="187"/>
      <c r="Y227" s="187"/>
    </row>
    <row r="228" spans="1:25" s="166" customFormat="1" x14ac:dyDescent="0.25">
      <c r="A228" s="347" t="s">
        <v>218</v>
      </c>
      <c r="B228" s="503" t="s">
        <v>84</v>
      </c>
      <c r="C228" s="385">
        <v>36.6</v>
      </c>
      <c r="D228" s="389">
        <v>38.700000000000003</v>
      </c>
      <c r="E228" s="389">
        <v>33.5</v>
      </c>
      <c r="F228" s="390">
        <v>43</v>
      </c>
      <c r="G228" s="351">
        <v>41.5</v>
      </c>
      <c r="H228" s="334"/>
      <c r="I228" s="334"/>
      <c r="J228" s="334"/>
      <c r="K228" s="334"/>
      <c r="L228" s="334"/>
      <c r="M228" s="336"/>
      <c r="N228" s="337"/>
      <c r="O228" s="337"/>
      <c r="P228" s="187"/>
      <c r="Q228" s="187"/>
      <c r="R228" s="187"/>
      <c r="S228" s="187"/>
      <c r="T228" s="187"/>
      <c r="U228" s="187"/>
      <c r="V228" s="187"/>
      <c r="W228" s="187"/>
      <c r="X228" s="187"/>
      <c r="Y228" s="187"/>
    </row>
    <row r="229" spans="1:25" s="166" customFormat="1" x14ac:dyDescent="0.25">
      <c r="A229" s="348" t="s">
        <v>198</v>
      </c>
      <c r="B229" s="504" t="s">
        <v>85</v>
      </c>
      <c r="C229" s="385">
        <v>44.8</v>
      </c>
      <c r="D229" s="389">
        <v>44.7</v>
      </c>
      <c r="E229" s="389">
        <v>48</v>
      </c>
      <c r="F229" s="390">
        <v>53.8</v>
      </c>
      <c r="G229" s="351">
        <v>49.8</v>
      </c>
      <c r="H229" s="334"/>
      <c r="I229" s="334"/>
      <c r="J229" s="334"/>
      <c r="K229" s="334"/>
      <c r="L229" s="334"/>
      <c r="M229" s="336"/>
      <c r="N229" s="337"/>
      <c r="O229" s="337"/>
      <c r="P229" s="187"/>
      <c r="Q229" s="187"/>
      <c r="R229" s="187"/>
      <c r="S229" s="187"/>
      <c r="T229" s="187"/>
      <c r="U229" s="187"/>
      <c r="V229" s="187"/>
      <c r="W229" s="187"/>
      <c r="X229" s="187"/>
      <c r="Y229" s="187"/>
    </row>
    <row r="230" spans="1:25" s="151" customFormat="1" x14ac:dyDescent="0.25">
      <c r="A230" s="216"/>
      <c r="B230" s="217"/>
      <c r="C230" s="385"/>
      <c r="D230" s="389"/>
      <c r="E230" s="389"/>
      <c r="F230" s="390"/>
      <c r="G230" s="264"/>
      <c r="H230" s="264"/>
      <c r="I230" s="217"/>
      <c r="J230" s="218"/>
      <c r="K230" s="219"/>
      <c r="L230" s="220"/>
      <c r="M230" s="187"/>
      <c r="N230" s="187"/>
      <c r="O230" s="187"/>
      <c r="P230" s="187"/>
      <c r="Q230" s="187"/>
      <c r="R230" s="187"/>
      <c r="S230" s="187"/>
      <c r="T230" s="187"/>
      <c r="U230" s="187"/>
      <c r="V230" s="187"/>
      <c r="W230" s="187"/>
      <c r="X230" s="187"/>
      <c r="Y230" s="187"/>
    </row>
    <row r="231" spans="1:25" s="166" customFormat="1" ht="15.75" thickBot="1" x14ac:dyDescent="0.3">
      <c r="A231" s="229"/>
      <c r="B231" s="231"/>
      <c r="C231" s="467"/>
      <c r="D231" s="466"/>
      <c r="E231" s="466"/>
      <c r="F231" s="466"/>
      <c r="G231" s="190"/>
      <c r="H231" s="266"/>
      <c r="I231" s="231"/>
      <c r="J231" s="232"/>
      <c r="K231" s="233"/>
      <c r="L231" s="234"/>
      <c r="M231" s="190"/>
      <c r="N231" s="190"/>
      <c r="O231" s="190"/>
      <c r="P231" s="190"/>
      <c r="Q231" s="190"/>
      <c r="R231" s="190"/>
      <c r="S231" s="190"/>
      <c r="T231" s="190"/>
      <c r="U231" s="190"/>
      <c r="V231" s="190"/>
      <c r="W231" s="190"/>
      <c r="X231" s="190"/>
      <c r="Y231" s="190"/>
    </row>
    <row r="232" spans="1:25" x14ac:dyDescent="0.25">
      <c r="A232" s="287" t="s">
        <v>187</v>
      </c>
      <c r="B232" s="169"/>
      <c r="C232" s="388"/>
      <c r="D232" s="388"/>
      <c r="E232" s="388"/>
      <c r="F232" s="388"/>
      <c r="G232" s="169"/>
      <c r="H232" s="267"/>
      <c r="I232" s="180"/>
      <c r="J232" s="180"/>
      <c r="K232" s="180"/>
      <c r="L232" s="163"/>
      <c r="M232" s="180"/>
      <c r="N232" s="180"/>
      <c r="O232" s="180"/>
      <c r="P232" s="180"/>
      <c r="Q232" s="180"/>
      <c r="R232" s="180"/>
      <c r="S232" s="180"/>
      <c r="T232" s="180"/>
      <c r="U232" s="180"/>
      <c r="V232" s="180"/>
      <c r="W232" s="180"/>
      <c r="X232" s="180"/>
      <c r="Y232" s="180"/>
    </row>
    <row r="233" spans="1:25" x14ac:dyDescent="0.25">
      <c r="A233" s="169" t="s">
        <v>35</v>
      </c>
      <c r="B233" s="169"/>
      <c r="C233" s="388"/>
      <c r="D233" s="388"/>
      <c r="E233" s="388"/>
      <c r="F233" s="388"/>
      <c r="G233" s="169"/>
      <c r="H233" s="267"/>
      <c r="I233" s="180"/>
      <c r="J233" s="180"/>
      <c r="K233" s="180"/>
      <c r="L233" s="180"/>
      <c r="M233" s="180"/>
      <c r="N233" s="180"/>
      <c r="O233" s="180"/>
      <c r="P233" s="180"/>
      <c r="Q233" s="180"/>
      <c r="R233" s="180"/>
      <c r="S233" s="180"/>
      <c r="T233" s="180"/>
      <c r="U233" s="180"/>
      <c r="V233" s="180"/>
      <c r="W233" s="180"/>
      <c r="X233" s="180"/>
      <c r="Y233" s="180"/>
    </row>
    <row r="234" spans="1:25" x14ac:dyDescent="0.25">
      <c r="A234" s="196" t="s">
        <v>92</v>
      </c>
      <c r="B234" s="169"/>
      <c r="C234" s="388"/>
      <c r="D234" s="388"/>
      <c r="E234" s="388"/>
      <c r="F234" s="388"/>
      <c r="G234" s="169"/>
      <c r="H234" s="267"/>
      <c r="I234" s="180"/>
      <c r="J234" s="180"/>
      <c r="K234" s="180"/>
      <c r="L234" s="180"/>
      <c r="M234" s="180"/>
      <c r="N234" s="180"/>
      <c r="O234" s="180"/>
      <c r="P234" s="180"/>
      <c r="Q234" s="180"/>
      <c r="R234" s="180"/>
      <c r="S234" s="180"/>
      <c r="T234" s="180"/>
      <c r="U234" s="180"/>
      <c r="V234" s="180"/>
      <c r="W234" s="180"/>
      <c r="X234" s="180"/>
      <c r="Y234" s="180"/>
    </row>
    <row r="235" spans="1:25" x14ac:dyDescent="0.25">
      <c r="A235" s="169" t="s">
        <v>61</v>
      </c>
      <c r="B235" s="181"/>
      <c r="C235" s="388"/>
      <c r="D235" s="388"/>
      <c r="E235" s="388"/>
      <c r="F235" s="388"/>
      <c r="G235" s="169"/>
      <c r="H235" s="267"/>
      <c r="I235" s="180"/>
      <c r="J235" s="180"/>
      <c r="K235" s="180"/>
      <c r="L235" s="180"/>
      <c r="M235" s="180"/>
      <c r="N235" s="180"/>
      <c r="O235" s="180"/>
      <c r="P235" s="180"/>
      <c r="Q235" s="180"/>
      <c r="R235" s="180"/>
      <c r="S235" s="180"/>
      <c r="T235" s="180"/>
      <c r="U235" s="180"/>
      <c r="V235" s="180"/>
      <c r="W235" s="180"/>
      <c r="X235" s="180"/>
      <c r="Y235" s="180"/>
    </row>
    <row r="236" spans="1:25" x14ac:dyDescent="0.25">
      <c r="A236" s="287" t="s">
        <v>185</v>
      </c>
      <c r="B236" s="169"/>
      <c r="C236" s="388"/>
      <c r="D236" s="388"/>
      <c r="E236" s="388"/>
      <c r="F236" s="388"/>
      <c r="G236" s="169"/>
      <c r="H236" s="267"/>
      <c r="I236" s="180"/>
      <c r="J236" s="180"/>
      <c r="K236" s="180"/>
      <c r="L236" s="180"/>
      <c r="M236" s="180"/>
      <c r="N236" s="180"/>
      <c r="O236" s="180"/>
      <c r="P236" s="180"/>
      <c r="Q236" s="180"/>
      <c r="R236" s="180"/>
      <c r="S236" s="180"/>
      <c r="T236" s="180"/>
      <c r="U236" s="180"/>
      <c r="V236" s="180"/>
      <c r="W236" s="180"/>
      <c r="X236" s="180"/>
      <c r="Y236" s="180"/>
    </row>
    <row r="237" spans="1:25" x14ac:dyDescent="0.25">
      <c r="A237" s="303" t="s">
        <v>197</v>
      </c>
      <c r="B237" s="165"/>
      <c r="C237" s="388"/>
      <c r="D237" s="388"/>
      <c r="E237" s="388"/>
      <c r="F237" s="388"/>
      <c r="G237" s="169"/>
      <c r="H237" s="267"/>
      <c r="I237" s="163"/>
      <c r="J237" s="302"/>
      <c r="K237" s="163"/>
      <c r="L237" s="180"/>
      <c r="M237" s="180"/>
      <c r="N237" s="180"/>
      <c r="O237" s="180"/>
      <c r="P237" s="180"/>
      <c r="Q237" s="180"/>
      <c r="R237" s="180"/>
      <c r="S237" s="180"/>
      <c r="T237" s="180"/>
      <c r="U237" s="180"/>
      <c r="V237" s="180"/>
      <c r="W237" s="180"/>
      <c r="X237" s="180"/>
      <c r="Y237" s="180"/>
    </row>
    <row r="238" spans="1:25" ht="12.75" customHeight="1" x14ac:dyDescent="0.2">
      <c r="A238" s="538" t="s">
        <v>261</v>
      </c>
      <c r="B238" s="538"/>
      <c r="C238" s="538"/>
      <c r="D238" s="538"/>
      <c r="E238" s="538"/>
      <c r="F238" s="538"/>
      <c r="G238" s="538"/>
      <c r="H238" s="538"/>
      <c r="I238" s="538"/>
      <c r="J238" s="538"/>
      <c r="K238" s="538"/>
      <c r="L238" s="538"/>
      <c r="M238" s="538"/>
      <c r="N238" s="538"/>
      <c r="O238" s="538"/>
      <c r="P238" s="538"/>
      <c r="Q238" s="538"/>
      <c r="R238" s="538"/>
      <c r="S238" s="538"/>
      <c r="T238" s="538"/>
      <c r="U238" s="538"/>
      <c r="V238" s="538"/>
      <c r="W238" s="538"/>
      <c r="X238" s="538"/>
      <c r="Y238" s="538"/>
    </row>
    <row r="239" spans="1:25" ht="12.75" customHeight="1" x14ac:dyDescent="0.2">
      <c r="A239" s="538"/>
      <c r="B239" s="538"/>
      <c r="C239" s="538"/>
      <c r="D239" s="538"/>
      <c r="E239" s="538"/>
      <c r="F239" s="538"/>
      <c r="G239" s="538"/>
      <c r="H239" s="538"/>
      <c r="I239" s="538"/>
      <c r="J239" s="538"/>
      <c r="K239" s="538"/>
      <c r="L239" s="538"/>
      <c r="M239" s="538"/>
      <c r="N239" s="538"/>
      <c r="O239" s="538"/>
      <c r="P239" s="538"/>
      <c r="Q239" s="538"/>
      <c r="R239" s="538"/>
      <c r="S239" s="538"/>
      <c r="T239" s="538"/>
      <c r="U239" s="538"/>
      <c r="V239" s="538"/>
      <c r="W239" s="538"/>
      <c r="X239" s="538"/>
      <c r="Y239" s="538"/>
    </row>
    <row r="240" spans="1:25" ht="12.75" customHeight="1" x14ac:dyDescent="0.2">
      <c r="A240" s="538"/>
      <c r="B240" s="538"/>
      <c r="C240" s="538"/>
      <c r="D240" s="538"/>
      <c r="E240" s="538"/>
      <c r="F240" s="538"/>
      <c r="G240" s="538"/>
      <c r="H240" s="538"/>
      <c r="I240" s="538"/>
      <c r="J240" s="538"/>
      <c r="K240" s="538"/>
      <c r="L240" s="538"/>
      <c r="M240" s="538"/>
      <c r="N240" s="538"/>
      <c r="O240" s="538"/>
      <c r="P240" s="538"/>
      <c r="Q240" s="538"/>
      <c r="R240" s="538"/>
      <c r="S240" s="538"/>
      <c r="T240" s="538"/>
      <c r="U240" s="538"/>
      <c r="V240" s="538"/>
      <c r="W240" s="538"/>
      <c r="X240" s="538"/>
      <c r="Y240" s="538"/>
    </row>
    <row r="241" spans="1:25" ht="12.75" customHeight="1" x14ac:dyDescent="0.2">
      <c r="A241" s="538"/>
      <c r="B241" s="538"/>
      <c r="C241" s="538"/>
      <c r="D241" s="538"/>
      <c r="E241" s="538"/>
      <c r="F241" s="538"/>
      <c r="G241" s="538"/>
      <c r="H241" s="538"/>
      <c r="I241" s="538"/>
      <c r="J241" s="538"/>
      <c r="K241" s="538"/>
      <c r="L241" s="538"/>
      <c r="M241" s="538"/>
      <c r="N241" s="538"/>
      <c r="O241" s="538"/>
      <c r="P241" s="538"/>
      <c r="Q241" s="538"/>
      <c r="R241" s="538"/>
      <c r="S241" s="538"/>
      <c r="T241" s="538"/>
      <c r="U241" s="538"/>
      <c r="V241" s="538"/>
      <c r="W241" s="538"/>
      <c r="X241" s="538"/>
      <c r="Y241" s="538"/>
    </row>
    <row r="242" spans="1:25" ht="12.95" customHeight="1" x14ac:dyDescent="0.2">
      <c r="A242" s="538"/>
      <c r="B242" s="538"/>
      <c r="C242" s="538"/>
      <c r="D242" s="538"/>
      <c r="E242" s="538"/>
      <c r="F242" s="538"/>
      <c r="G242" s="538"/>
      <c r="H242" s="538"/>
      <c r="I242" s="538"/>
      <c r="J242" s="538"/>
      <c r="K242" s="538"/>
      <c r="L242" s="538"/>
      <c r="M242" s="538"/>
      <c r="N242" s="538"/>
      <c r="O242" s="538"/>
      <c r="P242" s="538"/>
      <c r="Q242" s="538"/>
      <c r="R242" s="538"/>
      <c r="S242" s="538"/>
      <c r="T242" s="538"/>
      <c r="U242" s="538"/>
      <c r="V242" s="538"/>
      <c r="W242" s="538"/>
      <c r="X242" s="538"/>
      <c r="Y242" s="538"/>
    </row>
    <row r="243" spans="1:25" ht="14.1" customHeight="1" x14ac:dyDescent="0.2">
      <c r="A243" s="538"/>
      <c r="B243" s="538"/>
      <c r="C243" s="538"/>
      <c r="D243" s="538"/>
      <c r="E243" s="538"/>
      <c r="F243" s="538"/>
      <c r="G243" s="538"/>
      <c r="H243" s="538"/>
      <c r="I243" s="538"/>
      <c r="J243" s="538"/>
      <c r="K243" s="538"/>
      <c r="L243" s="538"/>
      <c r="M243" s="538"/>
      <c r="N243" s="538"/>
      <c r="O243" s="538"/>
      <c r="P243" s="538"/>
      <c r="Q243" s="538"/>
      <c r="R243" s="538"/>
      <c r="S243" s="538"/>
      <c r="T243" s="538"/>
      <c r="U243" s="538"/>
      <c r="V243" s="538"/>
      <c r="W243" s="538"/>
      <c r="X243" s="538"/>
      <c r="Y243" s="538"/>
    </row>
    <row r="244" spans="1:25" ht="14.1" customHeight="1" x14ac:dyDescent="0.2">
      <c r="A244" s="538"/>
      <c r="B244" s="538"/>
      <c r="C244" s="538"/>
      <c r="D244" s="538"/>
      <c r="E244" s="538"/>
      <c r="F244" s="538"/>
      <c r="G244" s="538"/>
      <c r="H244" s="538"/>
      <c r="I244" s="538"/>
      <c r="J244" s="538"/>
      <c r="K244" s="538"/>
      <c r="L244" s="538"/>
      <c r="M244" s="538"/>
      <c r="N244" s="538"/>
      <c r="O244" s="538"/>
      <c r="P244" s="538"/>
      <c r="Q244" s="538"/>
      <c r="R244" s="538"/>
      <c r="S244" s="538"/>
      <c r="T244" s="538"/>
      <c r="U244" s="538"/>
      <c r="V244" s="538"/>
      <c r="W244" s="538"/>
      <c r="X244" s="538"/>
      <c r="Y244" s="538"/>
    </row>
    <row r="245" spans="1:25" ht="14.1" customHeight="1" x14ac:dyDescent="0.2">
      <c r="A245" s="538"/>
      <c r="B245" s="538"/>
      <c r="C245" s="538"/>
      <c r="D245" s="538"/>
      <c r="E245" s="538"/>
      <c r="F245" s="538"/>
      <c r="G245" s="538"/>
      <c r="H245" s="538"/>
      <c r="I245" s="538"/>
      <c r="J245" s="538"/>
      <c r="K245" s="538"/>
      <c r="L245" s="538"/>
      <c r="M245" s="538"/>
      <c r="N245" s="538"/>
      <c r="O245" s="538"/>
      <c r="P245" s="538"/>
      <c r="Q245" s="538"/>
      <c r="R245" s="538"/>
      <c r="S245" s="538"/>
      <c r="T245" s="538"/>
      <c r="U245" s="538"/>
      <c r="V245" s="538"/>
      <c r="W245" s="538"/>
      <c r="X245" s="538"/>
      <c r="Y245" s="538"/>
    </row>
    <row r="246" spans="1:25" ht="14.1" customHeight="1" x14ac:dyDescent="0.2">
      <c r="A246" s="538"/>
      <c r="B246" s="538"/>
      <c r="C246" s="538"/>
      <c r="D246" s="538"/>
      <c r="E246" s="538"/>
      <c r="F246" s="538"/>
      <c r="G246" s="538"/>
      <c r="H246" s="538"/>
      <c r="I246" s="538"/>
      <c r="J246" s="538"/>
      <c r="K246" s="538"/>
      <c r="L246" s="538"/>
      <c r="M246" s="538"/>
      <c r="N246" s="538"/>
      <c r="O246" s="538"/>
      <c r="P246" s="538"/>
      <c r="Q246" s="538"/>
      <c r="R246" s="538"/>
      <c r="S246" s="538"/>
      <c r="T246" s="538"/>
      <c r="U246" s="538"/>
      <c r="V246" s="538"/>
      <c r="W246" s="538"/>
      <c r="X246" s="538"/>
      <c r="Y246" s="538"/>
    </row>
    <row r="247" spans="1:25" x14ac:dyDescent="0.25">
      <c r="A247" s="164"/>
      <c r="B247" s="164"/>
      <c r="I247"/>
      <c r="J247"/>
      <c r="K247"/>
      <c r="L247"/>
      <c r="M247"/>
      <c r="N247"/>
      <c r="O247"/>
      <c r="P247"/>
      <c r="Q247"/>
      <c r="R247"/>
      <c r="S247"/>
      <c r="T247" s="164"/>
      <c r="U247" s="164"/>
      <c r="V247" s="164"/>
      <c r="W247" s="164"/>
      <c r="X247" s="164"/>
      <c r="Y247" s="164"/>
    </row>
    <row r="248" spans="1:25" x14ac:dyDescent="0.25">
      <c r="A248" s="164"/>
      <c r="B248" s="164"/>
      <c r="I248"/>
      <c r="J248"/>
      <c r="K248"/>
      <c r="L248"/>
      <c r="M248"/>
      <c r="N248"/>
      <c r="O248"/>
      <c r="P248"/>
      <c r="Q248"/>
      <c r="R248"/>
      <c r="S248"/>
      <c r="T248" s="164"/>
      <c r="U248" s="164"/>
      <c r="V248" s="164"/>
      <c r="W248" s="164"/>
      <c r="X248" s="164"/>
      <c r="Y248" s="164"/>
    </row>
    <row r="249" spans="1:25" x14ac:dyDescent="0.25">
      <c r="A249" s="164"/>
      <c r="B249" s="164"/>
      <c r="I249"/>
      <c r="J249"/>
      <c r="K249"/>
      <c r="L249"/>
      <c r="M249"/>
      <c r="N249"/>
      <c r="O249"/>
      <c r="P249"/>
      <c r="Q249"/>
      <c r="R249"/>
      <c r="S249"/>
      <c r="T249" s="164"/>
      <c r="U249" s="164"/>
      <c r="V249" s="164"/>
      <c r="W249" s="164"/>
      <c r="X249" s="164"/>
      <c r="Y249" s="164"/>
    </row>
    <row r="250" spans="1:25" x14ac:dyDescent="0.25">
      <c r="A250" s="164"/>
      <c r="B250" s="164"/>
      <c r="I250"/>
      <c r="J250"/>
      <c r="K250"/>
      <c r="L250"/>
      <c r="M250"/>
      <c r="N250"/>
      <c r="O250"/>
      <c r="P250"/>
      <c r="Q250"/>
      <c r="R250"/>
      <c r="S250"/>
      <c r="T250" s="164"/>
      <c r="U250" s="164"/>
      <c r="V250" s="164"/>
      <c r="W250" s="164"/>
      <c r="X250" s="164"/>
      <c r="Y250" s="164"/>
    </row>
    <row r="251" spans="1:25" x14ac:dyDescent="0.25">
      <c r="A251" s="164"/>
      <c r="B251" s="164"/>
      <c r="I251"/>
      <c r="J251"/>
      <c r="K251"/>
      <c r="L251"/>
      <c r="M251"/>
      <c r="N251"/>
      <c r="O251"/>
      <c r="P251"/>
      <c r="Q251"/>
      <c r="R251"/>
      <c r="S251"/>
      <c r="T251" s="164"/>
      <c r="U251" s="164"/>
      <c r="V251" s="164"/>
      <c r="W251" s="164"/>
      <c r="X251" s="164"/>
      <c r="Y251" s="164"/>
    </row>
    <row r="252" spans="1:25" x14ac:dyDescent="0.25">
      <c r="A252" s="164"/>
      <c r="B252" s="164"/>
      <c r="I252"/>
      <c r="J252"/>
      <c r="K252"/>
      <c r="L252"/>
      <c r="M252"/>
      <c r="N252"/>
      <c r="O252"/>
      <c r="P252"/>
      <c r="Q252"/>
      <c r="R252"/>
      <c r="S252"/>
      <c r="T252" s="164"/>
      <c r="U252" s="164"/>
      <c r="V252" s="164"/>
      <c r="W252" s="164"/>
      <c r="X252" s="164"/>
      <c r="Y252" s="164"/>
    </row>
    <row r="253" spans="1:25" x14ac:dyDescent="0.25">
      <c r="A253" s="164"/>
      <c r="B253" s="164"/>
      <c r="I253"/>
      <c r="J253"/>
      <c r="K253"/>
      <c r="L253"/>
      <c r="M253"/>
      <c r="N253"/>
      <c r="O253"/>
      <c r="P253"/>
      <c r="Q253"/>
      <c r="R253"/>
      <c r="S253"/>
      <c r="T253" s="164"/>
      <c r="U253" s="164"/>
      <c r="V253" s="164"/>
      <c r="W253" s="164"/>
      <c r="X253" s="164"/>
      <c r="Y253" s="164"/>
    </row>
    <row r="254" spans="1:25" x14ac:dyDescent="0.25">
      <c r="A254" s="164"/>
      <c r="B254" s="164"/>
      <c r="I254"/>
      <c r="J254"/>
      <c r="K254"/>
      <c r="L254"/>
      <c r="M254"/>
      <c r="N254"/>
      <c r="O254"/>
      <c r="P254"/>
      <c r="Q254"/>
      <c r="R254"/>
      <c r="S254"/>
      <c r="T254" s="164"/>
      <c r="U254" s="164"/>
      <c r="V254" s="164"/>
      <c r="W254" s="164"/>
      <c r="X254" s="164"/>
      <c r="Y254" s="164"/>
    </row>
    <row r="255" spans="1:25" x14ac:dyDescent="0.25">
      <c r="A255" s="164"/>
      <c r="B255" s="164"/>
      <c r="I255"/>
      <c r="J255"/>
      <c r="K255"/>
      <c r="L255"/>
      <c r="M255"/>
      <c r="N255"/>
      <c r="O255"/>
      <c r="P255"/>
      <c r="Q255"/>
      <c r="R255"/>
      <c r="S255"/>
      <c r="T255" s="164"/>
      <c r="U255" s="164"/>
      <c r="V255" s="164"/>
      <c r="W255" s="164"/>
      <c r="X255" s="164"/>
      <c r="Y255" s="164"/>
    </row>
    <row r="256" spans="1:25" x14ac:dyDescent="0.25">
      <c r="A256" s="164"/>
      <c r="B256" s="164"/>
      <c r="I256"/>
      <c r="J256"/>
      <c r="K256"/>
      <c r="L256"/>
      <c r="M256"/>
      <c r="N256"/>
      <c r="O256"/>
      <c r="P256"/>
      <c r="Q256"/>
      <c r="R256"/>
      <c r="S256"/>
      <c r="T256" s="164"/>
      <c r="U256" s="164"/>
      <c r="V256" s="164"/>
      <c r="W256" s="164"/>
      <c r="X256" s="164"/>
      <c r="Y256" s="164"/>
    </row>
    <row r="257" spans="1:25" x14ac:dyDescent="0.25">
      <c r="A257" s="164"/>
      <c r="B257" s="164"/>
      <c r="I257"/>
      <c r="J257"/>
      <c r="K257"/>
      <c r="L257"/>
      <c r="M257"/>
      <c r="N257"/>
      <c r="O257"/>
      <c r="P257"/>
      <c r="Q257"/>
      <c r="R257"/>
      <c r="S257"/>
      <c r="T257" s="164"/>
      <c r="U257" s="164"/>
      <c r="V257" s="164"/>
      <c r="W257" s="164"/>
      <c r="X257" s="164"/>
      <c r="Y257" s="164"/>
    </row>
    <row r="258" spans="1:25" ht="15.75" customHeight="1" x14ac:dyDescent="0.25"/>
  </sheetData>
  <mergeCells count="11">
    <mergeCell ref="C6:Y6"/>
    <mergeCell ref="A183:A184"/>
    <mergeCell ref="A192:A193"/>
    <mergeCell ref="A198:A199"/>
    <mergeCell ref="A201:A202"/>
    <mergeCell ref="A222:A223"/>
    <mergeCell ref="A238:Y246"/>
    <mergeCell ref="A204:A205"/>
    <mergeCell ref="A207:A208"/>
    <mergeCell ref="A210:A211"/>
    <mergeCell ref="A219:A220"/>
  </mergeCells>
  <phoneticPr fontId="6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62"/>
  <sheetViews>
    <sheetView zoomScale="90" zoomScaleNormal="90" workbookViewId="0">
      <pane ySplit="8" topLeftCell="A9" activePane="bottomLeft" state="frozen"/>
      <selection pane="bottomLeft"/>
    </sheetView>
  </sheetViews>
  <sheetFormatPr defaultColWidth="9.33203125" defaultRowHeight="12.75" x14ac:dyDescent="0.2"/>
  <cols>
    <col min="1" max="1" width="35.5" style="6" customWidth="1"/>
    <col min="2" max="2" width="66.6640625" style="6" customWidth="1"/>
    <col min="3" max="3" width="19" style="35" customWidth="1"/>
    <col min="4" max="4" width="4.83203125" style="6" customWidth="1"/>
    <col min="5" max="5" width="21.1640625" style="24" customWidth="1"/>
    <col min="6" max="6" width="2" style="6" customWidth="1"/>
    <col min="7" max="7" width="25.6640625" style="51" customWidth="1"/>
    <col min="8" max="8" width="2.33203125" style="51" customWidth="1"/>
    <col min="9" max="9" width="29.83203125" style="51" customWidth="1"/>
    <col min="10" max="24" width="9.33203125" style="425"/>
    <col min="25" max="16384" width="9.33203125" style="6"/>
  </cols>
  <sheetData>
    <row r="1" spans="1:23" s="425" customFormat="1" ht="21" x14ac:dyDescent="0.35">
      <c r="A1" s="422" t="s">
        <v>233</v>
      </c>
      <c r="B1" s="423"/>
      <c r="C1" s="442"/>
      <c r="E1" s="430"/>
      <c r="G1" s="433"/>
      <c r="H1" s="433"/>
      <c r="I1" s="433"/>
    </row>
    <row r="2" spans="1:23" s="425" customFormat="1" ht="15" x14ac:dyDescent="0.25">
      <c r="A2" s="440" t="s">
        <v>37</v>
      </c>
      <c r="B2" s="423"/>
      <c r="C2" s="442"/>
      <c r="E2" s="430"/>
      <c r="G2" s="433"/>
      <c r="H2" s="433"/>
      <c r="I2" s="433"/>
    </row>
    <row r="3" spans="1:23" s="425" customFormat="1" ht="15" x14ac:dyDescent="0.25">
      <c r="A3" s="426" t="s">
        <v>194</v>
      </c>
      <c r="B3" s="427"/>
      <c r="C3" s="442"/>
      <c r="E3" s="430"/>
      <c r="G3" s="433"/>
      <c r="H3" s="433"/>
      <c r="I3" s="433"/>
    </row>
    <row r="4" spans="1:23" s="425" customFormat="1" ht="11.25" customHeight="1" x14ac:dyDescent="0.25">
      <c r="B4" s="427"/>
      <c r="C4" s="442"/>
      <c r="E4" s="430"/>
      <c r="G4" s="433"/>
      <c r="H4" s="433"/>
      <c r="I4" s="433"/>
    </row>
    <row r="5" spans="1:23" ht="47.25" customHeight="1" x14ac:dyDescent="0.25">
      <c r="A5" s="10"/>
      <c r="B5" s="1"/>
      <c r="C5" s="558" t="s">
        <v>60</v>
      </c>
      <c r="D5" s="540"/>
      <c r="E5" s="540"/>
      <c r="F5" s="540"/>
      <c r="G5" s="540"/>
      <c r="H5" s="540"/>
      <c r="I5" s="540"/>
    </row>
    <row r="6" spans="1:23" ht="25.5" customHeight="1" x14ac:dyDescent="0.2">
      <c r="A6" s="33"/>
      <c r="B6" s="57"/>
      <c r="C6" s="19" t="s">
        <v>1</v>
      </c>
      <c r="D6" s="42"/>
      <c r="E6" s="563" t="s">
        <v>88</v>
      </c>
      <c r="F6" s="563"/>
      <c r="G6" s="563"/>
      <c r="H6" s="563"/>
      <c r="I6" s="563"/>
    </row>
    <row r="7" spans="1:23" ht="32.25" customHeight="1" x14ac:dyDescent="0.3">
      <c r="A7" s="18" t="s">
        <v>0</v>
      </c>
      <c r="B7" s="59"/>
      <c r="C7" s="79"/>
      <c r="D7" s="42"/>
      <c r="E7" s="159" t="s">
        <v>111</v>
      </c>
      <c r="F7" s="160"/>
      <c r="G7" s="159" t="s">
        <v>113</v>
      </c>
      <c r="H7" s="161"/>
      <c r="I7" s="159" t="s">
        <v>112</v>
      </c>
      <c r="L7" s="435"/>
    </row>
    <row r="8" spans="1:23" ht="15" x14ac:dyDescent="0.25">
      <c r="A8" s="60"/>
      <c r="B8" s="61" t="s">
        <v>38</v>
      </c>
      <c r="C8" s="93">
        <v>7783</v>
      </c>
      <c r="D8" s="62"/>
      <c r="E8" s="63">
        <v>43.4</v>
      </c>
      <c r="F8" s="59"/>
      <c r="G8" s="63">
        <v>50.5</v>
      </c>
      <c r="H8" s="68"/>
      <c r="I8" s="63">
        <v>75.2</v>
      </c>
    </row>
    <row r="9" spans="1:23" s="498" customFormat="1" ht="18.75" x14ac:dyDescent="0.25">
      <c r="A9" s="357" t="s">
        <v>200</v>
      </c>
      <c r="B9" s="361"/>
      <c r="C9" s="420"/>
      <c r="D9" s="421"/>
      <c r="E9" s="421"/>
      <c r="F9" s="421"/>
      <c r="G9" s="421"/>
      <c r="H9" s="421"/>
      <c r="I9" s="421"/>
      <c r="J9" s="425"/>
      <c r="K9" s="425"/>
      <c r="L9" s="431"/>
      <c r="M9" s="425"/>
      <c r="N9" s="425"/>
      <c r="O9" s="425"/>
      <c r="P9" s="425"/>
      <c r="Q9" s="425"/>
      <c r="R9" s="425"/>
      <c r="S9" s="425"/>
      <c r="T9" s="425"/>
      <c r="U9" s="425"/>
      <c r="V9" s="425"/>
      <c r="W9" s="425"/>
    </row>
    <row r="10" spans="1:23" ht="15" x14ac:dyDescent="0.25">
      <c r="A10" s="12" t="s">
        <v>2</v>
      </c>
      <c r="B10" s="11" t="s">
        <v>51</v>
      </c>
      <c r="C10" s="94">
        <v>3803</v>
      </c>
      <c r="D10" s="15"/>
      <c r="E10" s="37">
        <v>43.9</v>
      </c>
      <c r="F10" s="42"/>
      <c r="G10" s="37">
        <v>52.2</v>
      </c>
      <c r="H10" s="72"/>
      <c r="I10" s="37">
        <v>73.5</v>
      </c>
    </row>
    <row r="11" spans="1:23" ht="15" x14ac:dyDescent="0.25">
      <c r="A11" s="144"/>
      <c r="B11" s="11" t="s">
        <v>52</v>
      </c>
      <c r="C11" s="94">
        <v>3980</v>
      </c>
      <c r="D11" s="15"/>
      <c r="E11" s="37">
        <v>42.9</v>
      </c>
      <c r="F11" s="42"/>
      <c r="G11" s="37">
        <v>50.2</v>
      </c>
      <c r="H11" s="72"/>
      <c r="I11" s="37">
        <v>76.8</v>
      </c>
    </row>
    <row r="12" spans="1:23" ht="15" x14ac:dyDescent="0.25">
      <c r="A12" s="7"/>
      <c r="B12" s="4" t="s">
        <v>3</v>
      </c>
      <c r="C12" s="95">
        <f>SUM(C10:C11)</f>
        <v>7783</v>
      </c>
      <c r="D12" s="15"/>
      <c r="E12" s="40"/>
      <c r="F12" s="42"/>
      <c r="G12" s="37"/>
      <c r="H12" s="72"/>
      <c r="I12" s="37"/>
    </row>
    <row r="13" spans="1:23" ht="15" x14ac:dyDescent="0.25">
      <c r="A13" s="7"/>
      <c r="B13" s="4"/>
      <c r="C13" s="95"/>
      <c r="D13" s="15"/>
      <c r="E13" s="40"/>
      <c r="F13" s="42"/>
      <c r="G13" s="37"/>
      <c r="H13" s="72"/>
      <c r="I13" s="37"/>
    </row>
    <row r="14" spans="1:23" ht="15" x14ac:dyDescent="0.25">
      <c r="A14" s="12" t="s">
        <v>4</v>
      </c>
      <c r="B14" s="11" t="s">
        <v>80</v>
      </c>
      <c r="C14" s="94">
        <v>1255</v>
      </c>
      <c r="D14" s="15"/>
      <c r="E14" s="37">
        <v>50.1</v>
      </c>
      <c r="F14" s="42"/>
      <c r="G14" s="37">
        <v>50.1</v>
      </c>
      <c r="H14" s="72"/>
      <c r="I14" s="37">
        <v>100</v>
      </c>
    </row>
    <row r="15" spans="1:23" ht="15" x14ac:dyDescent="0.25">
      <c r="A15" s="7"/>
      <c r="B15" s="5" t="s">
        <v>72</v>
      </c>
      <c r="C15" s="94">
        <v>694</v>
      </c>
      <c r="D15" s="15"/>
      <c r="E15" s="37">
        <v>28.4</v>
      </c>
      <c r="F15" s="42"/>
      <c r="G15" s="37">
        <v>32.299999999999997</v>
      </c>
      <c r="H15" s="72"/>
      <c r="I15" s="37">
        <v>79.099999999999994</v>
      </c>
    </row>
    <row r="16" spans="1:23" ht="15" x14ac:dyDescent="0.25">
      <c r="A16" s="7"/>
      <c r="B16" s="5" t="s">
        <v>73</v>
      </c>
      <c r="C16" s="94">
        <v>5347</v>
      </c>
      <c r="D16" s="15"/>
      <c r="E16" s="37">
        <v>47.9</v>
      </c>
      <c r="F16" s="42"/>
      <c r="G16" s="37">
        <v>55</v>
      </c>
      <c r="H16" s="72"/>
      <c r="I16" s="37">
        <v>76.900000000000006</v>
      </c>
    </row>
    <row r="17" spans="1:9" ht="15" x14ac:dyDescent="0.25">
      <c r="A17" s="7"/>
      <c r="B17" s="5" t="s">
        <v>55</v>
      </c>
      <c r="C17" s="94">
        <v>1742</v>
      </c>
      <c r="D17" s="15"/>
      <c r="E17" s="37">
        <v>33.6</v>
      </c>
      <c r="F17" s="42"/>
      <c r="G17" s="37">
        <v>42.1</v>
      </c>
      <c r="H17" s="72"/>
      <c r="I17" s="37">
        <v>67.599999999999994</v>
      </c>
    </row>
    <row r="18" spans="1:9" ht="15" x14ac:dyDescent="0.25">
      <c r="A18" s="7"/>
      <c r="B18" s="4"/>
      <c r="C18" s="95">
        <f>SUM(C14:C17)</f>
        <v>9038</v>
      </c>
      <c r="D18" s="15"/>
      <c r="E18" s="40"/>
      <c r="F18" s="42"/>
      <c r="G18" s="37"/>
      <c r="H18" s="72"/>
      <c r="I18" s="37"/>
    </row>
    <row r="19" spans="1:9" ht="15" x14ac:dyDescent="0.25">
      <c r="A19" s="7"/>
      <c r="B19" s="4"/>
      <c r="C19" s="95"/>
      <c r="D19" s="15"/>
      <c r="E19" s="40"/>
      <c r="F19" s="15"/>
      <c r="G19" s="37"/>
      <c r="H19" s="72"/>
      <c r="I19" s="37"/>
    </row>
    <row r="20" spans="1:9" ht="15" x14ac:dyDescent="0.25">
      <c r="A20" s="7"/>
      <c r="B20" s="5" t="s">
        <v>53</v>
      </c>
      <c r="C20" s="96">
        <v>7089</v>
      </c>
      <c r="D20" s="74"/>
      <c r="E20" s="75">
        <v>44.8</v>
      </c>
      <c r="F20" s="42"/>
      <c r="G20" s="37">
        <v>52.2</v>
      </c>
      <c r="H20" s="72"/>
      <c r="I20" s="37">
        <v>74.8</v>
      </c>
    </row>
    <row r="21" spans="1:9" ht="15" x14ac:dyDescent="0.25">
      <c r="A21" s="12"/>
      <c r="B21" s="4"/>
      <c r="C21" s="95"/>
      <c r="D21" s="15"/>
      <c r="E21" s="37"/>
      <c r="F21" s="42"/>
      <c r="G21" s="37"/>
      <c r="H21" s="72"/>
      <c r="I21" s="37"/>
    </row>
    <row r="22" spans="1:9" ht="15" x14ac:dyDescent="0.25">
      <c r="A22" s="12"/>
      <c r="B22" s="11" t="s">
        <v>80</v>
      </c>
      <c r="C22" s="94">
        <v>1255</v>
      </c>
      <c r="D22" s="15"/>
      <c r="E22" s="37">
        <v>50.1</v>
      </c>
      <c r="F22" s="42"/>
      <c r="G22" s="37">
        <v>50.1</v>
      </c>
      <c r="H22" s="72"/>
      <c r="I22" s="37">
        <v>100</v>
      </c>
    </row>
    <row r="23" spans="1:9" ht="15" x14ac:dyDescent="0.25">
      <c r="A23" s="7"/>
      <c r="B23" s="11" t="s">
        <v>67</v>
      </c>
      <c r="C23" s="94">
        <v>910</v>
      </c>
      <c r="D23" s="41"/>
      <c r="E23" s="37">
        <v>35</v>
      </c>
      <c r="F23" s="42"/>
      <c r="G23" s="37">
        <v>40.6</v>
      </c>
      <c r="H23" s="72"/>
      <c r="I23" s="37">
        <v>78.8</v>
      </c>
    </row>
    <row r="24" spans="1:9" ht="15" x14ac:dyDescent="0.25">
      <c r="A24" s="7"/>
      <c r="B24" s="11" t="s">
        <v>68</v>
      </c>
      <c r="C24" s="94">
        <v>1460</v>
      </c>
      <c r="D24" s="41"/>
      <c r="E24" s="37">
        <v>52.4</v>
      </c>
      <c r="F24" s="42"/>
      <c r="G24" s="37">
        <v>58.9</v>
      </c>
      <c r="H24" s="72"/>
      <c r="I24" s="37">
        <v>79.099999999999994</v>
      </c>
    </row>
    <row r="25" spans="1:9" ht="15" x14ac:dyDescent="0.25">
      <c r="A25" s="7"/>
      <c r="B25" s="11" t="s">
        <v>69</v>
      </c>
      <c r="C25" s="94">
        <v>2399</v>
      </c>
      <c r="D25" s="41"/>
      <c r="E25" s="37">
        <v>46.2</v>
      </c>
      <c r="F25" s="42"/>
      <c r="G25" s="37">
        <v>53</v>
      </c>
      <c r="H25" s="72"/>
      <c r="I25" s="37">
        <v>76.8</v>
      </c>
    </row>
    <row r="26" spans="1:9" ht="15" x14ac:dyDescent="0.25">
      <c r="A26" s="12"/>
      <c r="B26" s="11" t="s">
        <v>70</v>
      </c>
      <c r="C26" s="94">
        <v>1272</v>
      </c>
      <c r="D26" s="41"/>
      <c r="E26" s="37">
        <v>43.9</v>
      </c>
      <c r="F26" s="42"/>
      <c r="G26" s="37">
        <v>51.4</v>
      </c>
      <c r="H26" s="72"/>
      <c r="I26" s="37">
        <v>73.599999999999994</v>
      </c>
    </row>
    <row r="27" spans="1:9" ht="15" x14ac:dyDescent="0.25">
      <c r="A27" s="7"/>
      <c r="B27" s="11" t="s">
        <v>71</v>
      </c>
      <c r="C27" s="94">
        <v>1404</v>
      </c>
      <c r="D27" s="15"/>
      <c r="E27" s="37">
        <v>39.1</v>
      </c>
      <c r="F27" s="42"/>
      <c r="G27" s="37">
        <v>48.3</v>
      </c>
      <c r="H27" s="72"/>
      <c r="I27" s="37">
        <v>72</v>
      </c>
    </row>
    <row r="28" spans="1:9" ht="15" x14ac:dyDescent="0.25">
      <c r="A28" s="7"/>
      <c r="B28" s="11" t="s">
        <v>5</v>
      </c>
      <c r="C28" s="94">
        <v>338</v>
      </c>
      <c r="D28" s="15"/>
      <c r="E28" s="37">
        <v>13.6</v>
      </c>
      <c r="F28" s="42"/>
      <c r="G28" s="37">
        <v>19.5</v>
      </c>
      <c r="H28" s="72"/>
      <c r="I28" s="37">
        <v>51.2</v>
      </c>
    </row>
    <row r="29" spans="1:9" ht="15" x14ac:dyDescent="0.25">
      <c r="A29" s="7"/>
      <c r="B29" s="4" t="s">
        <v>3</v>
      </c>
      <c r="C29" s="95">
        <f>SUM(C22:C28)</f>
        <v>9038</v>
      </c>
      <c r="D29" s="15"/>
      <c r="E29" s="40"/>
      <c r="F29" s="42"/>
      <c r="G29" s="37"/>
      <c r="H29" s="72"/>
      <c r="I29" s="37"/>
    </row>
    <row r="30" spans="1:9" ht="15" x14ac:dyDescent="0.25">
      <c r="A30" s="12" t="s">
        <v>54</v>
      </c>
      <c r="B30" s="4"/>
      <c r="C30" s="95"/>
      <c r="D30" s="15"/>
      <c r="E30" s="40"/>
      <c r="F30" s="42"/>
      <c r="G30" s="37"/>
      <c r="H30" s="72"/>
      <c r="I30" s="37"/>
    </row>
    <row r="31" spans="1:9" ht="15" x14ac:dyDescent="0.25">
      <c r="A31" s="12"/>
      <c r="B31" s="5" t="s">
        <v>81</v>
      </c>
      <c r="C31" s="94">
        <v>617</v>
      </c>
      <c r="D31" s="15"/>
      <c r="E31" s="37">
        <v>52.7</v>
      </c>
      <c r="F31" s="42"/>
      <c r="G31" s="37">
        <v>49.7</v>
      </c>
      <c r="H31" s="72"/>
      <c r="I31" s="37">
        <v>100</v>
      </c>
    </row>
    <row r="32" spans="1:9" ht="15" x14ac:dyDescent="0.25">
      <c r="A32" s="12"/>
      <c r="B32" s="5" t="s">
        <v>82</v>
      </c>
      <c r="C32" s="94">
        <v>638</v>
      </c>
      <c r="D32" s="15"/>
      <c r="E32" s="37">
        <v>47.4</v>
      </c>
      <c r="F32" s="42"/>
      <c r="G32" s="37">
        <v>50.3</v>
      </c>
      <c r="H32" s="72"/>
      <c r="I32" s="37">
        <v>99.9</v>
      </c>
    </row>
    <row r="33" spans="1:9" ht="15" x14ac:dyDescent="0.25">
      <c r="A33" s="7"/>
      <c r="B33" s="5" t="s">
        <v>77</v>
      </c>
      <c r="C33" s="94">
        <v>333</v>
      </c>
      <c r="D33" s="15"/>
      <c r="E33" s="37">
        <v>29.5</v>
      </c>
      <c r="F33" s="42"/>
      <c r="G33" s="37">
        <v>34</v>
      </c>
      <c r="H33" s="72"/>
      <c r="I33" s="37">
        <v>30.6</v>
      </c>
    </row>
    <row r="34" spans="1:9" ht="15" x14ac:dyDescent="0.25">
      <c r="A34" s="7"/>
      <c r="B34" s="5" t="s">
        <v>78</v>
      </c>
      <c r="C34" s="94">
        <v>361</v>
      </c>
      <c r="D34" s="15"/>
      <c r="E34" s="37">
        <v>27.2</v>
      </c>
      <c r="F34" s="42"/>
      <c r="G34" s="37">
        <v>75.900000000000006</v>
      </c>
      <c r="H34" s="72"/>
      <c r="I34" s="37">
        <v>82.4</v>
      </c>
    </row>
    <row r="35" spans="1:9" ht="15" x14ac:dyDescent="0.25">
      <c r="A35" s="7"/>
      <c r="B35" s="5" t="s">
        <v>56</v>
      </c>
      <c r="C35" s="94">
        <v>3470</v>
      </c>
      <c r="D35" s="15"/>
      <c r="E35" s="37">
        <v>45.2</v>
      </c>
      <c r="F35" s="42"/>
      <c r="G35" s="37">
        <v>53.5</v>
      </c>
      <c r="H35" s="72"/>
      <c r="I35" s="37">
        <v>50.9</v>
      </c>
    </row>
    <row r="36" spans="1:9" ht="15" x14ac:dyDescent="0.25">
      <c r="A36" s="7"/>
      <c r="B36" s="5" t="s">
        <v>57</v>
      </c>
      <c r="C36" s="94">
        <v>3619</v>
      </c>
      <c r="D36" s="15"/>
      <c r="E36" s="37">
        <v>44.3</v>
      </c>
      <c r="F36" s="42"/>
      <c r="G36" s="37">
        <v>73.3</v>
      </c>
      <c r="H36" s="72"/>
      <c r="I36" s="37">
        <v>76.3</v>
      </c>
    </row>
    <row r="37" spans="1:9" ht="15" x14ac:dyDescent="0.25">
      <c r="A37" s="7"/>
      <c r="B37" s="4" t="s">
        <v>3</v>
      </c>
      <c r="C37" s="95">
        <f>SUM(C31:C36)</f>
        <v>9038</v>
      </c>
      <c r="D37" s="15"/>
      <c r="E37" s="37"/>
      <c r="F37" s="42"/>
      <c r="G37" s="37"/>
      <c r="H37" s="72"/>
      <c r="I37" s="37"/>
    </row>
    <row r="38" spans="1:9" ht="15" x14ac:dyDescent="0.25">
      <c r="A38" s="33"/>
      <c r="B38" s="4"/>
      <c r="C38" s="95"/>
      <c r="D38" s="15"/>
      <c r="E38" s="40"/>
      <c r="F38" s="42"/>
      <c r="G38" s="37"/>
      <c r="H38" s="72"/>
      <c r="I38" s="37"/>
    </row>
    <row r="39" spans="1:9" ht="15" x14ac:dyDescent="0.25">
      <c r="A39" s="12" t="s">
        <v>30</v>
      </c>
      <c r="B39" s="226" t="s">
        <v>304</v>
      </c>
      <c r="C39" s="94">
        <v>1871</v>
      </c>
      <c r="D39" s="15"/>
      <c r="E39" s="37">
        <v>32.700000000000003</v>
      </c>
      <c r="F39" s="42"/>
      <c r="G39" s="37">
        <v>41</v>
      </c>
      <c r="H39" s="72"/>
      <c r="I39" s="37">
        <v>63.6</v>
      </c>
    </row>
    <row r="40" spans="1:9" ht="15" x14ac:dyDescent="0.25">
      <c r="A40" s="481" t="s">
        <v>153</v>
      </c>
      <c r="B40" s="226" t="s">
        <v>305</v>
      </c>
      <c r="C40" s="94">
        <v>2527</v>
      </c>
      <c r="D40" s="15"/>
      <c r="E40" s="37">
        <v>43.7</v>
      </c>
      <c r="F40" s="42"/>
      <c r="G40" s="37">
        <v>52.1</v>
      </c>
      <c r="H40" s="72"/>
      <c r="I40" s="37">
        <v>74.900000000000006</v>
      </c>
    </row>
    <row r="41" spans="1:9" ht="15" x14ac:dyDescent="0.25">
      <c r="A41" s="7"/>
      <c r="B41" s="226" t="s">
        <v>306</v>
      </c>
      <c r="C41" s="94">
        <v>1874</v>
      </c>
      <c r="D41" s="15"/>
      <c r="E41" s="37">
        <v>54.2</v>
      </c>
      <c r="F41" s="42"/>
      <c r="G41" s="37">
        <v>58.7</v>
      </c>
      <c r="H41" s="72"/>
      <c r="I41" s="37">
        <v>84.5</v>
      </c>
    </row>
    <row r="42" spans="1:9" ht="15" x14ac:dyDescent="0.25">
      <c r="A42" s="7"/>
      <c r="B42" s="4" t="s">
        <v>3</v>
      </c>
      <c r="C42" s="95">
        <f>SUM(C39:C41)</f>
        <v>6272</v>
      </c>
      <c r="D42" s="15"/>
      <c r="E42" s="40"/>
      <c r="F42" s="42"/>
      <c r="G42" s="37"/>
      <c r="H42" s="72"/>
      <c r="I42" s="37"/>
    </row>
    <row r="43" spans="1:9" ht="15" x14ac:dyDescent="0.25">
      <c r="A43" s="224"/>
      <c r="B43" s="129"/>
      <c r="C43" s="8"/>
      <c r="D43" s="8"/>
      <c r="E43" s="180"/>
      <c r="F43" s="8"/>
      <c r="G43" s="8"/>
      <c r="H43" s="8"/>
      <c r="I43" s="8"/>
    </row>
    <row r="44" spans="1:9" ht="15" x14ac:dyDescent="0.25">
      <c r="A44" s="171" t="s">
        <v>122</v>
      </c>
      <c r="B44" s="226" t="s">
        <v>123</v>
      </c>
      <c r="C44" s="194">
        <v>906</v>
      </c>
      <c r="D44" s="8"/>
      <c r="E44" s="222">
        <v>43</v>
      </c>
      <c r="F44" s="187"/>
      <c r="G44" s="183">
        <v>49.090820059200119</v>
      </c>
      <c r="H44" s="183"/>
      <c r="I44" s="183">
        <v>72.391015519991925</v>
      </c>
    </row>
    <row r="45" spans="1:9" ht="15" x14ac:dyDescent="0.25">
      <c r="A45" s="224"/>
      <c r="B45" s="226" t="s">
        <v>124</v>
      </c>
      <c r="C45" s="194">
        <v>1359</v>
      </c>
      <c r="D45" s="8"/>
      <c r="E45" s="222">
        <v>37.1</v>
      </c>
      <c r="F45" s="8"/>
      <c r="G45" s="183">
        <v>45.954037170229263</v>
      </c>
      <c r="H45" s="8"/>
      <c r="I45" s="183">
        <v>68.641448782029457</v>
      </c>
    </row>
    <row r="46" spans="1:9" ht="15" x14ac:dyDescent="0.25">
      <c r="A46" s="171"/>
      <c r="B46" s="226" t="s">
        <v>125</v>
      </c>
      <c r="C46" s="194">
        <v>1701</v>
      </c>
      <c r="D46" s="8"/>
      <c r="E46" s="222">
        <v>41</v>
      </c>
      <c r="F46" s="187"/>
      <c r="G46" s="183">
        <v>48.935018674695009</v>
      </c>
      <c r="H46" s="183"/>
      <c r="I46" s="183">
        <v>73.790015084879656</v>
      </c>
    </row>
    <row r="47" spans="1:9" ht="15" x14ac:dyDescent="0.25">
      <c r="A47" s="171"/>
      <c r="B47" s="226" t="s">
        <v>126</v>
      </c>
      <c r="C47" s="194">
        <v>1819</v>
      </c>
      <c r="D47" s="8"/>
      <c r="E47" s="222">
        <v>45</v>
      </c>
      <c r="F47" s="8"/>
      <c r="G47" s="183">
        <v>51.856878684482226</v>
      </c>
      <c r="H47" s="8"/>
      <c r="I47" s="183">
        <v>76.366409032055643</v>
      </c>
    </row>
    <row r="48" spans="1:9" ht="15" x14ac:dyDescent="0.25">
      <c r="A48" s="224"/>
      <c r="B48" s="226" t="s">
        <v>127</v>
      </c>
      <c r="C48" s="194">
        <v>1971</v>
      </c>
      <c r="D48" s="8"/>
      <c r="E48" s="222">
        <v>48.8</v>
      </c>
      <c r="F48" s="187"/>
      <c r="G48" s="183">
        <v>54.786676241351969</v>
      </c>
      <c r="H48" s="183"/>
      <c r="I48" s="183">
        <v>81.974919166857276</v>
      </c>
    </row>
    <row r="49" spans="1:9" ht="15" x14ac:dyDescent="0.25">
      <c r="A49" s="224"/>
      <c r="B49" s="129" t="s">
        <v>3</v>
      </c>
      <c r="C49" s="143">
        <f>SUM(C44:C48)</f>
        <v>7756</v>
      </c>
      <c r="D49" s="8"/>
      <c r="E49" s="8"/>
      <c r="F49" s="8"/>
      <c r="G49" s="8"/>
      <c r="H49" s="8"/>
      <c r="I49" s="183"/>
    </row>
    <row r="50" spans="1:9" ht="15" x14ac:dyDescent="0.25">
      <c r="A50" s="247"/>
      <c r="B50" s="129"/>
      <c r="C50" s="248"/>
      <c r="D50" s="248"/>
      <c r="E50" s="180"/>
      <c r="F50" s="187"/>
      <c r="G50" s="183"/>
      <c r="H50" s="183"/>
      <c r="I50" s="183"/>
    </row>
    <row r="51" spans="1:9" ht="15" x14ac:dyDescent="0.25">
      <c r="A51" s="171" t="s">
        <v>140</v>
      </c>
      <c r="B51" s="226" t="s">
        <v>335</v>
      </c>
      <c r="C51" s="194">
        <v>246</v>
      </c>
      <c r="D51" s="191"/>
      <c r="E51" s="248">
        <v>30.4</v>
      </c>
      <c r="F51" s="8"/>
      <c r="G51" s="8"/>
      <c r="H51" s="8"/>
      <c r="I51" s="8"/>
    </row>
    <row r="52" spans="1:9" ht="15" x14ac:dyDescent="0.25">
      <c r="A52" s="247" t="s">
        <v>153</v>
      </c>
      <c r="B52" s="226" t="s">
        <v>327</v>
      </c>
      <c r="C52" s="194">
        <v>1413</v>
      </c>
      <c r="D52" s="248"/>
      <c r="E52" s="248">
        <v>33.200000000000003</v>
      </c>
      <c r="F52" s="248"/>
      <c r="G52" s="248"/>
      <c r="H52" s="248"/>
      <c r="I52" s="248"/>
    </row>
    <row r="53" spans="1:9" ht="15" x14ac:dyDescent="0.25">
      <c r="A53" s="247"/>
      <c r="B53" s="226" t="s">
        <v>336</v>
      </c>
      <c r="C53" s="194">
        <v>206</v>
      </c>
      <c r="D53" s="248"/>
      <c r="E53" s="248">
        <v>33.200000000000003</v>
      </c>
      <c r="F53" s="248"/>
      <c r="G53" s="248"/>
      <c r="H53" s="248"/>
      <c r="I53" s="248"/>
    </row>
    <row r="54" spans="1:9" ht="15" x14ac:dyDescent="0.25">
      <c r="A54" s="247"/>
      <c r="B54" s="226" t="s">
        <v>337</v>
      </c>
      <c r="C54" s="194">
        <v>246</v>
      </c>
      <c r="D54" s="248"/>
      <c r="E54" s="248">
        <v>36.4</v>
      </c>
      <c r="F54" s="248"/>
      <c r="G54" s="248"/>
      <c r="H54" s="248"/>
      <c r="I54" s="248"/>
    </row>
    <row r="55" spans="1:9" ht="15" x14ac:dyDescent="0.25">
      <c r="A55" s="247"/>
      <c r="B55" s="226" t="s">
        <v>338</v>
      </c>
      <c r="C55" s="194">
        <v>1713</v>
      </c>
      <c r="D55" s="248"/>
      <c r="E55" s="248">
        <v>44.1</v>
      </c>
      <c r="F55" s="248"/>
      <c r="G55" s="248"/>
      <c r="H55" s="248"/>
      <c r="I55" s="248"/>
    </row>
    <row r="56" spans="1:9" ht="15" x14ac:dyDescent="0.25">
      <c r="A56" s="247"/>
      <c r="B56" s="226" t="s">
        <v>339</v>
      </c>
      <c r="C56" s="194">
        <v>565</v>
      </c>
      <c r="D56" s="248"/>
      <c r="E56" s="248">
        <v>47.099999999999994</v>
      </c>
      <c r="F56" s="248"/>
      <c r="G56" s="248"/>
      <c r="H56" s="248"/>
      <c r="I56" s="248"/>
    </row>
    <row r="57" spans="1:9" ht="15" x14ac:dyDescent="0.25">
      <c r="A57" s="171"/>
      <c r="B57" s="226" t="s">
        <v>340</v>
      </c>
      <c r="C57" s="194">
        <v>110</v>
      </c>
      <c r="D57" s="248"/>
      <c r="E57" s="248">
        <v>62.8</v>
      </c>
      <c r="F57" s="248"/>
      <c r="G57" s="248"/>
      <c r="H57" s="248"/>
      <c r="I57" s="248"/>
    </row>
    <row r="58" spans="1:9" ht="15" x14ac:dyDescent="0.25">
      <c r="A58" s="171"/>
      <c r="B58" s="226" t="s">
        <v>341</v>
      </c>
      <c r="C58" s="194">
        <v>867</v>
      </c>
      <c r="D58" s="248"/>
      <c r="E58" s="248">
        <v>52</v>
      </c>
      <c r="F58" s="248"/>
      <c r="G58" s="248"/>
      <c r="H58" s="248"/>
      <c r="I58" s="248"/>
    </row>
    <row r="59" spans="1:9" ht="15" x14ac:dyDescent="0.25">
      <c r="A59" s="247"/>
      <c r="B59" s="226" t="s">
        <v>342</v>
      </c>
      <c r="C59" s="194">
        <v>889</v>
      </c>
      <c r="D59" s="248"/>
      <c r="E59" s="248">
        <v>54.900000000000006</v>
      </c>
      <c r="F59" s="248"/>
      <c r="G59" s="248"/>
      <c r="H59" s="248"/>
      <c r="I59" s="248"/>
    </row>
    <row r="60" spans="1:9" ht="15" x14ac:dyDescent="0.25">
      <c r="A60" s="247"/>
      <c r="B60" s="129" t="s">
        <v>3</v>
      </c>
      <c r="C60" s="250">
        <f>SUM(C51:C59)</f>
        <v>6255</v>
      </c>
      <c r="D60" s="248"/>
      <c r="E60" s="248"/>
      <c r="F60" s="248"/>
      <c r="G60" s="248"/>
      <c r="H60" s="248"/>
      <c r="I60" s="248"/>
    </row>
    <row r="61" spans="1:9" ht="15" x14ac:dyDescent="0.25">
      <c r="A61" s="216"/>
      <c r="B61" s="236"/>
      <c r="C61" s="8"/>
      <c r="D61" s="8"/>
      <c r="E61" s="8"/>
      <c r="F61" s="8"/>
      <c r="G61" s="8"/>
      <c r="H61" s="8"/>
      <c r="I61" s="8"/>
    </row>
    <row r="62" spans="1:9" ht="15" x14ac:dyDescent="0.25">
      <c r="A62" s="182" t="s">
        <v>119</v>
      </c>
      <c r="B62" s="221" t="s">
        <v>120</v>
      </c>
      <c r="C62" s="194">
        <v>6540</v>
      </c>
      <c r="D62" s="194"/>
      <c r="E62" s="223">
        <v>44.8</v>
      </c>
      <c r="F62" s="72"/>
      <c r="G62" s="183">
        <v>52.1</v>
      </c>
      <c r="H62" s="183"/>
      <c r="I62" s="183">
        <v>75.400000000000006</v>
      </c>
    </row>
    <row r="63" spans="1:9" ht="15" x14ac:dyDescent="0.25">
      <c r="A63" s="224"/>
      <c r="B63" s="221" t="s">
        <v>121</v>
      </c>
      <c r="C63" s="194">
        <v>323</v>
      </c>
      <c r="D63" s="194"/>
      <c r="E63" s="223">
        <v>50.3</v>
      </c>
      <c r="F63" s="194"/>
      <c r="G63" s="194">
        <v>58.5</v>
      </c>
      <c r="H63" s="194"/>
      <c r="I63" s="194">
        <v>79.900000000000006</v>
      </c>
    </row>
    <row r="64" spans="1:9" ht="15" x14ac:dyDescent="0.25">
      <c r="A64" s="224"/>
      <c r="B64" s="129" t="s">
        <v>3</v>
      </c>
      <c r="C64" s="143">
        <f>SUM(C61:C63)</f>
        <v>6863</v>
      </c>
      <c r="D64" s="8"/>
      <c r="E64" s="225"/>
      <c r="F64" s="187"/>
      <c r="G64" s="183"/>
      <c r="H64" s="183"/>
      <c r="I64" s="183"/>
    </row>
    <row r="65" spans="1:24" ht="15" x14ac:dyDescent="0.25">
      <c r="A65" s="7"/>
      <c r="B65" s="4"/>
      <c r="C65" s="94"/>
      <c r="D65" s="22"/>
      <c r="E65" s="37"/>
      <c r="F65" s="42"/>
      <c r="G65" s="37"/>
      <c r="H65" s="72"/>
      <c r="I65" s="37"/>
    </row>
    <row r="66" spans="1:24" ht="15" x14ac:dyDescent="0.25">
      <c r="A66" s="171" t="s">
        <v>291</v>
      </c>
      <c r="B66" s="237" t="s">
        <v>141</v>
      </c>
      <c r="C66" s="94">
        <v>6493</v>
      </c>
      <c r="D66" s="15"/>
      <c r="E66" s="37">
        <v>45.1</v>
      </c>
      <c r="F66" s="42"/>
      <c r="G66" s="37">
        <v>52.5</v>
      </c>
      <c r="H66" s="72"/>
      <c r="I66" s="37">
        <v>75.400000000000006</v>
      </c>
    </row>
    <row r="67" spans="1:24" ht="15" x14ac:dyDescent="0.25">
      <c r="A67" s="247"/>
      <c r="B67" s="237" t="s">
        <v>142</v>
      </c>
      <c r="C67" s="94">
        <v>697</v>
      </c>
      <c r="D67" s="15"/>
      <c r="E67" s="37">
        <v>43</v>
      </c>
      <c r="F67" s="42"/>
      <c r="G67" s="37">
        <v>51.5</v>
      </c>
      <c r="H67" s="72"/>
      <c r="I67" s="37">
        <v>75.400000000000006</v>
      </c>
    </row>
    <row r="68" spans="1:24" ht="15" x14ac:dyDescent="0.25">
      <c r="A68" s="247"/>
      <c r="B68" s="237" t="s">
        <v>143</v>
      </c>
      <c r="C68" s="94">
        <v>593</v>
      </c>
      <c r="D68" s="15"/>
      <c r="E68" s="37">
        <v>31.6</v>
      </c>
      <c r="F68" s="42"/>
      <c r="G68" s="37">
        <v>35.299999999999997</v>
      </c>
      <c r="H68" s="72"/>
      <c r="I68" s="37">
        <v>73</v>
      </c>
    </row>
    <row r="69" spans="1:24" ht="15" x14ac:dyDescent="0.25">
      <c r="A69" s="247"/>
      <c r="B69" s="129" t="s">
        <v>3</v>
      </c>
      <c r="C69" s="95">
        <f>SUM(C66:C68)</f>
        <v>7783</v>
      </c>
      <c r="D69" s="15"/>
      <c r="E69" s="40"/>
      <c r="F69" s="42"/>
      <c r="G69" s="37"/>
      <c r="H69" s="72"/>
      <c r="I69" s="37"/>
    </row>
    <row r="70" spans="1:24" ht="15" x14ac:dyDescent="0.25">
      <c r="A70" s="247"/>
      <c r="B70" s="254"/>
      <c r="C70" s="94"/>
      <c r="D70" s="16"/>
      <c r="E70" s="38"/>
      <c r="F70" s="42"/>
      <c r="G70" s="37"/>
      <c r="H70" s="72"/>
      <c r="I70" s="37"/>
    </row>
    <row r="71" spans="1:24" ht="15" x14ac:dyDescent="0.25">
      <c r="A71" s="171" t="s">
        <v>6</v>
      </c>
      <c r="B71" s="237" t="s">
        <v>43</v>
      </c>
      <c r="C71" s="89">
        <v>3989</v>
      </c>
      <c r="D71" s="15"/>
      <c r="E71" s="37">
        <v>44.2</v>
      </c>
      <c r="F71" s="42"/>
      <c r="G71" s="37">
        <v>51</v>
      </c>
      <c r="H71" s="72"/>
      <c r="I71" s="37">
        <v>75.599999999999994</v>
      </c>
    </row>
    <row r="72" spans="1:24" s="166" customFormat="1" ht="15" x14ac:dyDescent="0.25">
      <c r="A72" s="247" t="s">
        <v>153</v>
      </c>
      <c r="B72" s="237" t="s">
        <v>45</v>
      </c>
      <c r="C72" s="89">
        <v>587</v>
      </c>
      <c r="D72" s="15"/>
      <c r="E72" s="37">
        <v>36.799999999999997</v>
      </c>
      <c r="F72" s="42"/>
      <c r="G72" s="37">
        <v>44.7</v>
      </c>
      <c r="H72" s="72"/>
      <c r="I72" s="37">
        <v>71.8</v>
      </c>
      <c r="J72" s="425"/>
      <c r="K72" s="436"/>
      <c r="L72" s="436"/>
      <c r="M72" s="436"/>
      <c r="N72" s="436"/>
      <c r="O72" s="436"/>
      <c r="P72" s="425"/>
      <c r="Q72" s="425"/>
      <c r="R72" s="425"/>
      <c r="S72" s="425"/>
      <c r="T72" s="425"/>
      <c r="U72" s="425"/>
      <c r="V72" s="425"/>
      <c r="W72" s="425"/>
      <c r="X72" s="425"/>
    </row>
    <row r="73" spans="1:24" s="166" customFormat="1" ht="15" x14ac:dyDescent="0.25">
      <c r="A73" s="247"/>
      <c r="B73" s="237" t="s">
        <v>44</v>
      </c>
      <c r="C73" s="89">
        <v>447</v>
      </c>
      <c r="D73" s="15"/>
      <c r="E73" s="37">
        <v>28.5</v>
      </c>
      <c r="F73" s="42"/>
      <c r="G73" s="37">
        <v>34.700000000000003</v>
      </c>
      <c r="H73" s="72"/>
      <c r="I73" s="37">
        <v>61.5</v>
      </c>
      <c r="J73" s="425"/>
      <c r="K73" s="436"/>
      <c r="L73" s="436"/>
      <c r="M73" s="436"/>
      <c r="N73" s="436"/>
      <c r="O73" s="436"/>
      <c r="P73" s="425"/>
      <c r="Q73" s="425"/>
      <c r="R73" s="425"/>
      <c r="S73" s="425"/>
      <c r="T73" s="425"/>
      <c r="U73" s="425"/>
      <c r="V73" s="425"/>
      <c r="W73" s="425"/>
      <c r="X73" s="425"/>
    </row>
    <row r="74" spans="1:24" s="166" customFormat="1" ht="15" x14ac:dyDescent="0.25">
      <c r="A74" s="247"/>
      <c r="B74" s="237" t="s">
        <v>46</v>
      </c>
      <c r="C74" s="89">
        <v>1374</v>
      </c>
      <c r="D74" s="15"/>
      <c r="E74" s="37">
        <v>48</v>
      </c>
      <c r="F74" s="42"/>
      <c r="G74" s="37">
        <v>55.8</v>
      </c>
      <c r="H74" s="72"/>
      <c r="I74" s="37">
        <v>76.3</v>
      </c>
      <c r="J74" s="425"/>
      <c r="K74" s="436"/>
      <c r="L74" s="436"/>
      <c r="M74" s="436"/>
      <c r="N74" s="436"/>
      <c r="O74" s="436"/>
      <c r="P74" s="425"/>
      <c r="Q74" s="425"/>
      <c r="R74" s="425"/>
      <c r="S74" s="425"/>
      <c r="T74" s="425"/>
      <c r="U74" s="425"/>
      <c r="V74" s="425"/>
      <c r="W74" s="425"/>
      <c r="X74" s="425"/>
    </row>
    <row r="75" spans="1:24" s="166" customFormat="1" ht="15" x14ac:dyDescent="0.25">
      <c r="A75" s="247"/>
      <c r="B75" s="129" t="s">
        <v>3</v>
      </c>
      <c r="C75" s="90">
        <f>SUM(C71:C74)</f>
        <v>6397</v>
      </c>
      <c r="D75" s="15"/>
      <c r="E75" s="40"/>
      <c r="F75" s="42"/>
      <c r="G75" s="37"/>
      <c r="H75" s="72"/>
      <c r="I75" s="37"/>
      <c r="J75" s="425"/>
      <c r="K75" s="436"/>
      <c r="L75" s="436"/>
      <c r="M75" s="436"/>
      <c r="N75" s="436"/>
      <c r="O75" s="436"/>
      <c r="P75" s="425"/>
      <c r="Q75" s="425"/>
      <c r="R75" s="425"/>
      <c r="S75" s="425"/>
      <c r="T75" s="425"/>
      <c r="U75" s="425"/>
      <c r="V75" s="425"/>
      <c r="W75" s="425"/>
      <c r="X75" s="425"/>
    </row>
    <row r="76" spans="1:24" s="166" customFormat="1" ht="15" x14ac:dyDescent="0.25">
      <c r="A76" s="247"/>
      <c r="B76" s="237"/>
      <c r="C76" s="94"/>
      <c r="D76" s="16"/>
      <c r="E76" s="37"/>
      <c r="F76" s="42"/>
      <c r="G76" s="37"/>
      <c r="H76" s="72"/>
      <c r="I76" s="37"/>
      <c r="J76" s="425"/>
      <c r="K76" s="436"/>
      <c r="L76" s="436"/>
      <c r="M76" s="436"/>
      <c r="N76" s="436"/>
      <c r="O76" s="436"/>
      <c r="P76" s="425"/>
      <c r="Q76" s="425"/>
      <c r="R76" s="425"/>
      <c r="S76" s="425"/>
      <c r="T76" s="425"/>
      <c r="U76" s="425"/>
      <c r="V76" s="425"/>
      <c r="W76" s="425"/>
      <c r="X76" s="425"/>
    </row>
    <row r="77" spans="1:24" s="166" customFormat="1" ht="15" x14ac:dyDescent="0.25">
      <c r="A77" s="171" t="s">
        <v>7</v>
      </c>
      <c r="B77" s="237" t="s">
        <v>8</v>
      </c>
      <c r="C77" s="94">
        <v>1225</v>
      </c>
      <c r="D77" s="15"/>
      <c r="E77" s="37">
        <v>39.200000000000003</v>
      </c>
      <c r="F77" s="42"/>
      <c r="G77" s="37">
        <v>45.8</v>
      </c>
      <c r="H77" s="72"/>
      <c r="I77" s="37">
        <v>77.8</v>
      </c>
      <c r="J77" s="425"/>
      <c r="K77" s="436"/>
      <c r="L77" s="436"/>
      <c r="M77" s="436"/>
      <c r="N77" s="436"/>
      <c r="O77" s="436"/>
      <c r="P77" s="425"/>
      <c r="Q77" s="425"/>
      <c r="R77" s="425"/>
      <c r="S77" s="425"/>
      <c r="T77" s="425"/>
      <c r="U77" s="425"/>
      <c r="V77" s="425"/>
      <c r="W77" s="425"/>
      <c r="X77" s="425"/>
    </row>
    <row r="78" spans="1:24" ht="15" x14ac:dyDescent="0.25">
      <c r="A78" s="258"/>
      <c r="B78" s="237" t="s">
        <v>41</v>
      </c>
      <c r="C78" s="94">
        <v>372</v>
      </c>
      <c r="D78" s="15"/>
      <c r="E78" s="37">
        <v>59.6</v>
      </c>
      <c r="F78" s="42"/>
      <c r="G78" s="37">
        <v>67.3</v>
      </c>
      <c r="H78" s="72"/>
      <c r="I78" s="37">
        <v>78.5</v>
      </c>
    </row>
    <row r="79" spans="1:24" ht="15" x14ac:dyDescent="0.25">
      <c r="A79" s="247"/>
      <c r="B79" s="237" t="s">
        <v>273</v>
      </c>
      <c r="C79" s="94">
        <v>1003</v>
      </c>
      <c r="D79" s="15"/>
      <c r="E79" s="37">
        <v>35.299999999999997</v>
      </c>
      <c r="F79" s="42"/>
      <c r="G79" s="37">
        <v>44</v>
      </c>
      <c r="H79" s="72"/>
      <c r="I79" s="37">
        <v>66.099999999999994</v>
      </c>
    </row>
    <row r="80" spans="1:24" ht="15" x14ac:dyDescent="0.25">
      <c r="A80" s="247"/>
      <c r="B80" s="237" t="s">
        <v>39</v>
      </c>
      <c r="C80" s="94">
        <v>2598</v>
      </c>
      <c r="D80" s="15"/>
      <c r="E80" s="37">
        <v>42.4</v>
      </c>
      <c r="F80" s="42"/>
      <c r="G80" s="37">
        <v>49.4</v>
      </c>
      <c r="H80" s="72"/>
      <c r="I80" s="37">
        <v>75.3</v>
      </c>
    </row>
    <row r="81" spans="1:24" s="166" customFormat="1" ht="15" x14ac:dyDescent="0.25">
      <c r="A81" s="247"/>
      <c r="B81" s="237" t="s">
        <v>40</v>
      </c>
      <c r="C81" s="94">
        <v>2120</v>
      </c>
      <c r="D81" s="16"/>
      <c r="E81" s="37">
        <v>47.2</v>
      </c>
      <c r="F81" s="42"/>
      <c r="G81" s="37">
        <v>53.4</v>
      </c>
      <c r="H81" s="72"/>
      <c r="I81" s="37">
        <v>77.900000000000006</v>
      </c>
      <c r="J81" s="425"/>
      <c r="K81" s="425"/>
      <c r="L81" s="425"/>
      <c r="M81" s="425"/>
      <c r="N81" s="425"/>
      <c r="O81" s="425"/>
      <c r="P81" s="425"/>
      <c r="Q81" s="425"/>
      <c r="R81" s="425"/>
      <c r="S81" s="425"/>
      <c r="T81" s="425"/>
      <c r="U81" s="425"/>
      <c r="V81" s="425"/>
      <c r="W81" s="425"/>
      <c r="X81" s="425"/>
    </row>
    <row r="82" spans="1:24" s="166" customFormat="1" ht="15" x14ac:dyDescent="0.25">
      <c r="A82" s="247"/>
      <c r="B82" s="237" t="s">
        <v>151</v>
      </c>
      <c r="C82" s="94">
        <v>218</v>
      </c>
      <c r="D82" s="15"/>
      <c r="E82" s="37">
        <v>42.2</v>
      </c>
      <c r="F82" s="42"/>
      <c r="G82" s="37">
        <v>50.4</v>
      </c>
      <c r="H82" s="72"/>
      <c r="I82" s="37">
        <v>69.099999999999994</v>
      </c>
      <c r="J82" s="425"/>
      <c r="K82" s="425"/>
      <c r="L82" s="425"/>
      <c r="M82" s="425"/>
      <c r="N82" s="425"/>
      <c r="O82" s="425"/>
      <c r="P82" s="425"/>
      <c r="Q82" s="425"/>
      <c r="R82" s="425"/>
      <c r="S82" s="425"/>
      <c r="T82" s="425"/>
      <c r="U82" s="425"/>
      <c r="V82" s="425"/>
      <c r="W82" s="425"/>
      <c r="X82" s="425"/>
    </row>
    <row r="83" spans="1:24" ht="15" x14ac:dyDescent="0.25">
      <c r="A83" s="247"/>
      <c r="B83" s="237" t="s">
        <v>9</v>
      </c>
      <c r="C83" s="94">
        <v>247</v>
      </c>
      <c r="D83" s="15"/>
      <c r="E83" s="37">
        <v>46.5</v>
      </c>
      <c r="F83" s="42"/>
      <c r="G83" s="37">
        <v>54.3</v>
      </c>
      <c r="H83" s="72"/>
      <c r="I83" s="37">
        <v>76.599999999999994</v>
      </c>
    </row>
    <row r="84" spans="1:24" ht="15" x14ac:dyDescent="0.25">
      <c r="A84" s="247"/>
      <c r="B84" s="129" t="s">
        <v>3</v>
      </c>
      <c r="C84" s="95">
        <f>SUM(C77:C83)</f>
        <v>7783</v>
      </c>
      <c r="D84" s="15"/>
      <c r="E84" s="40"/>
      <c r="F84" s="42"/>
      <c r="G84" s="37"/>
      <c r="H84" s="72"/>
      <c r="I84" s="37"/>
    </row>
    <row r="85" spans="1:24" ht="15" x14ac:dyDescent="0.25">
      <c r="A85" s="247"/>
      <c r="B85" s="237"/>
      <c r="C85" s="97"/>
      <c r="D85" s="16"/>
      <c r="E85" s="40"/>
      <c r="F85" s="42"/>
      <c r="G85" s="37"/>
      <c r="H85" s="72"/>
      <c r="I85" s="37"/>
    </row>
    <row r="86" spans="1:24" ht="15" x14ac:dyDescent="0.25">
      <c r="A86" s="171" t="s">
        <v>10</v>
      </c>
      <c r="B86" s="237" t="s">
        <v>11</v>
      </c>
      <c r="C86" s="94">
        <v>388</v>
      </c>
      <c r="D86" s="15"/>
      <c r="E86" s="37">
        <v>43.3</v>
      </c>
      <c r="F86" s="42"/>
      <c r="G86" s="37">
        <v>49.5</v>
      </c>
      <c r="H86" s="72"/>
      <c r="I86" s="37">
        <v>76.2</v>
      </c>
    </row>
    <row r="87" spans="1:24" ht="15" x14ac:dyDescent="0.25">
      <c r="A87" s="171" t="s">
        <v>12</v>
      </c>
      <c r="B87" s="237" t="s">
        <v>152</v>
      </c>
      <c r="C87" s="94">
        <v>1128</v>
      </c>
      <c r="D87" s="15"/>
      <c r="E87" s="37">
        <v>52.2</v>
      </c>
      <c r="F87" s="42"/>
      <c r="G87" s="37">
        <v>58.4</v>
      </c>
      <c r="H87" s="72"/>
      <c r="I87" s="37">
        <v>81.2</v>
      </c>
    </row>
    <row r="88" spans="1:24" ht="15" x14ac:dyDescent="0.25">
      <c r="A88" s="196" t="s">
        <v>114</v>
      </c>
      <c r="B88" s="237" t="s">
        <v>274</v>
      </c>
      <c r="C88" s="94">
        <v>2577</v>
      </c>
      <c r="D88" s="15"/>
      <c r="E88" s="37">
        <v>46.2</v>
      </c>
      <c r="F88" s="42"/>
      <c r="G88" s="37">
        <v>54.1</v>
      </c>
      <c r="H88" s="72"/>
      <c r="I88" s="37">
        <v>74.5</v>
      </c>
    </row>
    <row r="89" spans="1:24" ht="15" x14ac:dyDescent="0.25">
      <c r="A89" s="247"/>
      <c r="B89" s="237" t="s">
        <v>13</v>
      </c>
      <c r="C89" s="94">
        <v>1727</v>
      </c>
      <c r="D89" s="15"/>
      <c r="E89" s="37">
        <v>34.700000000000003</v>
      </c>
      <c r="F89" s="42"/>
      <c r="G89" s="37">
        <v>43.3</v>
      </c>
      <c r="H89" s="72"/>
      <c r="I89" s="37">
        <v>68.3</v>
      </c>
    </row>
    <row r="90" spans="1:24" ht="15" x14ac:dyDescent="0.25">
      <c r="A90" s="247"/>
      <c r="B90" s="237" t="s">
        <v>14</v>
      </c>
      <c r="C90" s="94">
        <v>445</v>
      </c>
      <c r="D90" s="15"/>
      <c r="E90" s="37">
        <v>31.1</v>
      </c>
      <c r="F90" s="42"/>
      <c r="G90" s="37">
        <v>35.6</v>
      </c>
      <c r="H90" s="72"/>
      <c r="I90" s="37">
        <v>71.2</v>
      </c>
    </row>
    <row r="91" spans="1:24" ht="15" x14ac:dyDescent="0.25">
      <c r="A91" s="247"/>
      <c r="B91" s="237" t="s">
        <v>32</v>
      </c>
      <c r="C91" s="94">
        <v>799</v>
      </c>
      <c r="D91" s="15"/>
      <c r="E91" s="37">
        <v>51.2</v>
      </c>
      <c r="F91" s="42"/>
      <c r="G91" s="37">
        <v>57.8</v>
      </c>
      <c r="H91" s="72"/>
      <c r="I91" s="37">
        <v>82</v>
      </c>
    </row>
    <row r="92" spans="1:24" ht="15" x14ac:dyDescent="0.25">
      <c r="A92" s="247"/>
      <c r="B92" s="237" t="s">
        <v>49</v>
      </c>
      <c r="C92" s="94">
        <v>109</v>
      </c>
      <c r="D92" s="15"/>
      <c r="E92" s="37">
        <v>42.8</v>
      </c>
      <c r="F92" s="42"/>
      <c r="G92" s="37">
        <v>49.8</v>
      </c>
      <c r="H92" s="72"/>
      <c r="I92" s="37">
        <v>75.599999999999994</v>
      </c>
    </row>
    <row r="93" spans="1:24" ht="15" x14ac:dyDescent="0.25">
      <c r="A93" s="247"/>
      <c r="B93" s="129" t="s">
        <v>3</v>
      </c>
      <c r="C93" s="95">
        <f>SUM(C86:C92)</f>
        <v>7173</v>
      </c>
      <c r="D93" s="15"/>
      <c r="E93" s="38"/>
      <c r="F93" s="42"/>
      <c r="G93" s="37"/>
      <c r="H93" s="72"/>
      <c r="I93" s="37"/>
    </row>
    <row r="94" spans="1:24" ht="15" x14ac:dyDescent="0.25">
      <c r="A94" s="169"/>
      <c r="B94" s="181"/>
      <c r="C94" s="127"/>
      <c r="D94" s="172"/>
      <c r="E94" s="178"/>
      <c r="F94" s="73"/>
      <c r="G94" s="183"/>
      <c r="H94" s="183"/>
      <c r="I94" s="183"/>
    </row>
    <row r="95" spans="1:24" ht="15" x14ac:dyDescent="0.25">
      <c r="A95" s="171" t="s">
        <v>189</v>
      </c>
      <c r="B95" s="290" t="s">
        <v>190</v>
      </c>
      <c r="C95" s="291">
        <v>841</v>
      </c>
      <c r="D95" s="172"/>
      <c r="E95" s="177">
        <v>43.391581195506753</v>
      </c>
      <c r="F95" s="73"/>
      <c r="G95" s="183">
        <v>51.460787994158117</v>
      </c>
      <c r="H95" s="183"/>
      <c r="I95" s="183">
        <v>73.159828915749429</v>
      </c>
    </row>
    <row r="96" spans="1:24" s="166" customFormat="1" ht="15" x14ac:dyDescent="0.25">
      <c r="A96" s="289"/>
      <c r="B96" s="290" t="s">
        <v>191</v>
      </c>
      <c r="C96" s="291">
        <v>1717</v>
      </c>
      <c r="D96" s="172"/>
      <c r="E96" s="177">
        <v>45.451980111501328</v>
      </c>
      <c r="F96" s="73"/>
      <c r="G96" s="183">
        <v>52.559620930034406</v>
      </c>
      <c r="H96" s="183"/>
      <c r="I96" s="183">
        <v>75.364166389618163</v>
      </c>
      <c r="J96" s="425"/>
      <c r="K96" s="425"/>
      <c r="L96" s="425"/>
      <c r="M96" s="425"/>
      <c r="N96" s="425"/>
      <c r="O96" s="425"/>
      <c r="P96" s="425"/>
      <c r="Q96" s="425"/>
      <c r="R96" s="425"/>
      <c r="S96" s="425"/>
      <c r="T96" s="425"/>
      <c r="U96" s="425"/>
      <c r="V96" s="425"/>
      <c r="W96" s="425"/>
      <c r="X96" s="425"/>
    </row>
    <row r="97" spans="1:26" s="477" customFormat="1" ht="15" x14ac:dyDescent="0.25">
      <c r="A97" s="169"/>
      <c r="B97" s="290" t="s">
        <v>192</v>
      </c>
      <c r="C97" s="291">
        <v>3404</v>
      </c>
      <c r="D97" s="172"/>
      <c r="E97" s="177">
        <v>43.774731714449551</v>
      </c>
      <c r="F97" s="73"/>
      <c r="G97" s="183">
        <v>50.676422281026355</v>
      </c>
      <c r="H97" s="183"/>
      <c r="I97" s="183">
        <v>76.102087379382169</v>
      </c>
      <c r="J97" s="425"/>
      <c r="K97" s="436"/>
      <c r="L97" s="436"/>
      <c r="M97" s="425"/>
      <c r="N97" s="436"/>
      <c r="O97" s="435"/>
      <c r="P97" s="425"/>
      <c r="Q97" s="425"/>
      <c r="R97" s="425"/>
      <c r="S97" s="425"/>
      <c r="T97" s="425"/>
      <c r="U97" s="425"/>
      <c r="V97" s="425"/>
      <c r="W97" s="425"/>
      <c r="X97" s="425"/>
      <c r="Y97" s="425"/>
      <c r="Z97" s="425"/>
    </row>
    <row r="98" spans="1:26" s="477" customFormat="1" ht="15" x14ac:dyDescent="0.25">
      <c r="A98" s="169"/>
      <c r="B98" s="290" t="s">
        <v>193</v>
      </c>
      <c r="C98" s="291">
        <v>1821</v>
      </c>
      <c r="D98" s="172"/>
      <c r="E98" s="177">
        <v>40.542405041011655</v>
      </c>
      <c r="F98" s="73"/>
      <c r="G98" s="183">
        <v>47.525975368883813</v>
      </c>
      <c r="H98" s="183"/>
      <c r="I98" s="183">
        <v>73.942013795105638</v>
      </c>
      <c r="J98" s="425"/>
      <c r="K98" s="436"/>
      <c r="L98" s="436"/>
      <c r="M98" s="425"/>
      <c r="N98" s="436"/>
      <c r="O98" s="435"/>
      <c r="P98" s="425"/>
      <c r="Q98" s="425"/>
      <c r="R98" s="425"/>
      <c r="S98" s="425"/>
      <c r="T98" s="425"/>
      <c r="U98" s="425"/>
      <c r="V98" s="425"/>
      <c r="W98" s="425"/>
      <c r="X98" s="425"/>
      <c r="Y98" s="425"/>
      <c r="Z98" s="425"/>
    </row>
    <row r="99" spans="1:26" s="477" customFormat="1" ht="15" x14ac:dyDescent="0.25">
      <c r="A99" s="169"/>
      <c r="B99" s="181" t="s">
        <v>3</v>
      </c>
      <c r="C99" s="127">
        <f>SUM(C95:C98)</f>
        <v>7783</v>
      </c>
      <c r="D99" s="172"/>
      <c r="E99" s="178"/>
      <c r="F99" s="73"/>
      <c r="G99" s="183"/>
      <c r="H99" s="183"/>
      <c r="I99" s="183"/>
      <c r="J99" s="425"/>
      <c r="K99" s="436"/>
      <c r="L99" s="436"/>
      <c r="M99" s="425"/>
      <c r="N99" s="436"/>
      <c r="O99" s="435"/>
      <c r="P99" s="425"/>
      <c r="Q99" s="425"/>
      <c r="R99" s="425"/>
      <c r="S99" s="425"/>
      <c r="T99" s="425"/>
      <c r="U99" s="425"/>
      <c r="V99" s="425"/>
      <c r="W99" s="425"/>
      <c r="X99" s="425"/>
      <c r="Y99" s="425"/>
      <c r="Z99" s="425"/>
    </row>
    <row r="100" spans="1:26" s="477" customFormat="1" ht="15" x14ac:dyDescent="0.25">
      <c r="A100" s="247"/>
      <c r="B100" s="237"/>
      <c r="C100" s="94"/>
      <c r="D100" s="15"/>
      <c r="E100" s="37"/>
      <c r="F100" s="42"/>
      <c r="G100" s="37"/>
      <c r="H100" s="72"/>
      <c r="I100" s="37"/>
      <c r="J100" s="425"/>
      <c r="K100" s="436"/>
      <c r="L100" s="436"/>
      <c r="M100" s="425"/>
      <c r="N100" s="436"/>
      <c r="O100" s="435"/>
      <c r="P100" s="425"/>
      <c r="Q100" s="425"/>
      <c r="R100" s="425"/>
      <c r="S100" s="425"/>
      <c r="T100" s="425"/>
      <c r="U100" s="425"/>
      <c r="V100" s="425"/>
      <c r="W100" s="425"/>
      <c r="X100" s="425"/>
      <c r="Y100" s="425"/>
      <c r="Z100" s="425"/>
    </row>
    <row r="101" spans="1:26" s="166" customFormat="1" ht="15" x14ac:dyDescent="0.25">
      <c r="A101" s="171" t="s">
        <v>15</v>
      </c>
      <c r="B101" s="237" t="s">
        <v>16</v>
      </c>
      <c r="C101" s="94">
        <v>1416</v>
      </c>
      <c r="D101" s="172"/>
      <c r="E101" s="183">
        <v>46.237732506187001</v>
      </c>
      <c r="F101" s="187"/>
      <c r="G101" s="183">
        <v>51.941424791271317</v>
      </c>
      <c r="H101" s="72"/>
      <c r="I101" s="183">
        <v>78.534762635399119</v>
      </c>
      <c r="J101" s="425"/>
      <c r="K101" s="425"/>
      <c r="L101" s="425"/>
      <c r="M101" s="425"/>
      <c r="N101" s="425"/>
      <c r="O101" s="425"/>
      <c r="P101" s="425"/>
      <c r="Q101" s="425"/>
      <c r="R101" s="425"/>
      <c r="S101" s="425"/>
      <c r="T101" s="425"/>
      <c r="U101" s="425"/>
      <c r="V101" s="425"/>
      <c r="W101" s="425"/>
      <c r="X101" s="425"/>
    </row>
    <row r="102" spans="1:26" s="166" customFormat="1" ht="15" x14ac:dyDescent="0.25">
      <c r="A102" s="247"/>
      <c r="B102" s="237" t="s">
        <v>17</v>
      </c>
      <c r="C102" s="89">
        <v>2400</v>
      </c>
      <c r="D102" s="173"/>
      <c r="E102" s="183">
        <v>41.994422796656295</v>
      </c>
      <c r="F102" s="187"/>
      <c r="G102" s="183">
        <v>48.603781659319004</v>
      </c>
      <c r="H102" s="72"/>
      <c r="I102" s="183">
        <v>74.76891310209416</v>
      </c>
      <c r="J102" s="425"/>
      <c r="K102" s="425"/>
      <c r="L102" s="425"/>
      <c r="M102" s="425"/>
      <c r="N102" s="425"/>
      <c r="O102" s="425"/>
      <c r="P102" s="425"/>
      <c r="Q102" s="425"/>
      <c r="R102" s="425"/>
      <c r="S102" s="425"/>
      <c r="T102" s="425"/>
      <c r="U102" s="425"/>
      <c r="V102" s="425"/>
      <c r="W102" s="425"/>
      <c r="X102" s="425"/>
    </row>
    <row r="103" spans="1:26" s="166" customFormat="1" ht="15" x14ac:dyDescent="0.25">
      <c r="A103" s="247"/>
      <c r="B103" s="237" t="s">
        <v>18</v>
      </c>
      <c r="C103" s="89">
        <v>1441</v>
      </c>
      <c r="D103" s="173"/>
      <c r="E103" s="183">
        <v>43.814348972462206</v>
      </c>
      <c r="F103" s="187"/>
      <c r="G103" s="183">
        <v>51.015985624890781</v>
      </c>
      <c r="H103" s="72"/>
      <c r="I103" s="183">
        <v>76.088832871768076</v>
      </c>
      <c r="J103" s="425"/>
      <c r="K103" s="425"/>
      <c r="L103" s="425"/>
      <c r="M103" s="425"/>
      <c r="N103" s="425"/>
      <c r="O103" s="425"/>
      <c r="P103" s="425"/>
      <c r="Q103" s="425"/>
      <c r="R103" s="425"/>
      <c r="S103" s="425"/>
      <c r="T103" s="425"/>
      <c r="U103" s="425"/>
      <c r="V103" s="425"/>
      <c r="W103" s="425"/>
      <c r="X103" s="425"/>
    </row>
    <row r="104" spans="1:26" s="166" customFormat="1" ht="15" x14ac:dyDescent="0.25">
      <c r="A104" s="247"/>
      <c r="B104" s="237" t="s">
        <v>19</v>
      </c>
      <c r="C104" s="89">
        <v>1797</v>
      </c>
      <c r="D104" s="173"/>
      <c r="E104" s="183">
        <v>41.642098415565549</v>
      </c>
      <c r="F104" s="187"/>
      <c r="G104" s="183">
        <v>50.295852878099979</v>
      </c>
      <c r="H104" s="72"/>
      <c r="I104" s="183">
        <v>72.643217258792689</v>
      </c>
      <c r="J104" s="425"/>
      <c r="K104" s="425"/>
      <c r="L104" s="425"/>
      <c r="M104" s="425"/>
      <c r="N104" s="425"/>
      <c r="O104" s="425"/>
      <c r="P104" s="425"/>
      <c r="Q104" s="425"/>
      <c r="R104" s="425"/>
      <c r="S104" s="425"/>
      <c r="T104" s="425"/>
      <c r="U104" s="425"/>
      <c r="V104" s="425"/>
      <c r="W104" s="425"/>
      <c r="X104" s="425"/>
    </row>
    <row r="105" spans="1:26" s="166" customFormat="1" ht="15" x14ac:dyDescent="0.25">
      <c r="A105" s="247"/>
      <c r="B105" s="237" t="s">
        <v>20</v>
      </c>
      <c r="C105" s="94">
        <v>729</v>
      </c>
      <c r="D105" s="187"/>
      <c r="E105" s="183">
        <v>44.46505380948873</v>
      </c>
      <c r="F105" s="187"/>
      <c r="G105" s="183">
        <v>52.648581111168404</v>
      </c>
      <c r="H105" s="72"/>
      <c r="I105" s="183">
        <v>72.519763317016796</v>
      </c>
      <c r="J105" s="425"/>
      <c r="K105" s="425"/>
      <c r="L105" s="425"/>
      <c r="M105" s="425"/>
      <c r="N105" s="425"/>
      <c r="O105" s="425"/>
      <c r="P105" s="425"/>
      <c r="Q105" s="425"/>
      <c r="R105" s="425"/>
      <c r="S105" s="425"/>
      <c r="T105" s="425"/>
      <c r="U105" s="425"/>
      <c r="V105" s="425"/>
      <c r="W105" s="425"/>
      <c r="X105" s="425"/>
    </row>
    <row r="106" spans="1:26" s="166" customFormat="1" ht="15" x14ac:dyDescent="0.25">
      <c r="A106" s="247"/>
      <c r="B106" s="129" t="s">
        <v>3</v>
      </c>
      <c r="C106" s="95">
        <f>SUM(C101:C105)</f>
        <v>7783</v>
      </c>
      <c r="D106" s="187"/>
      <c r="E106" s="73"/>
      <c r="F106" s="187"/>
      <c r="G106" s="183"/>
      <c r="H106" s="72"/>
      <c r="I106" s="183"/>
      <c r="J106" s="425"/>
      <c r="K106" s="425"/>
      <c r="L106" s="425"/>
      <c r="M106" s="425"/>
      <c r="N106" s="425"/>
      <c r="O106" s="425"/>
      <c r="P106" s="425"/>
      <c r="Q106" s="425"/>
      <c r="R106" s="425"/>
      <c r="S106" s="425"/>
      <c r="T106" s="425"/>
      <c r="U106" s="425"/>
      <c r="V106" s="425"/>
      <c r="W106" s="425"/>
      <c r="X106" s="425"/>
    </row>
    <row r="107" spans="1:26" s="166" customFormat="1" ht="15" x14ac:dyDescent="0.25">
      <c r="A107" s="247"/>
      <c r="B107" s="254"/>
      <c r="C107" s="98"/>
      <c r="D107" s="187"/>
      <c r="E107" s="73"/>
      <c r="F107" s="187"/>
      <c r="G107" s="183"/>
      <c r="H107" s="72"/>
      <c r="I107" s="183"/>
      <c r="J107" s="425"/>
      <c r="K107" s="425"/>
      <c r="L107" s="425"/>
      <c r="M107" s="425"/>
      <c r="N107" s="425"/>
      <c r="O107" s="425"/>
      <c r="P107" s="425"/>
      <c r="Q107" s="425"/>
      <c r="R107" s="425"/>
      <c r="S107" s="425"/>
      <c r="T107" s="425"/>
      <c r="U107" s="425"/>
      <c r="V107" s="425"/>
      <c r="W107" s="425"/>
      <c r="X107" s="425"/>
    </row>
    <row r="108" spans="1:26" ht="15" x14ac:dyDescent="0.25">
      <c r="A108" s="247"/>
      <c r="B108" s="288" t="s">
        <v>184</v>
      </c>
      <c r="C108" s="292">
        <v>816</v>
      </c>
      <c r="D108" s="293"/>
      <c r="E108" s="293">
        <v>45.65190741691832</v>
      </c>
      <c r="F108" s="293"/>
      <c r="G108" s="293">
        <v>50.752412379909757</v>
      </c>
      <c r="H108" s="293"/>
      <c r="I108" s="293">
        <v>80.076469250620221</v>
      </c>
    </row>
    <row r="109" spans="1:26" ht="15" x14ac:dyDescent="0.25">
      <c r="A109" s="247"/>
      <c r="B109" s="237" t="s">
        <v>31</v>
      </c>
      <c r="C109" s="292">
        <v>1270</v>
      </c>
      <c r="D109" s="293"/>
      <c r="E109" s="293">
        <v>45.4360267376099</v>
      </c>
      <c r="F109" s="293"/>
      <c r="G109" s="293">
        <v>52.275675524088612</v>
      </c>
      <c r="H109" s="293"/>
      <c r="I109" s="293">
        <v>75.769153398585431</v>
      </c>
      <c r="J109" s="443"/>
    </row>
    <row r="110" spans="1:26" ht="15" x14ac:dyDescent="0.25">
      <c r="A110" s="247"/>
      <c r="B110" s="237" t="s">
        <v>21</v>
      </c>
      <c r="C110" s="292">
        <v>5697</v>
      </c>
      <c r="D110" s="293"/>
      <c r="E110" s="293">
        <v>42.452399166332249</v>
      </c>
      <c r="F110" s="293"/>
      <c r="G110" s="293">
        <v>49.975691718915911</v>
      </c>
      <c r="H110" s="293"/>
      <c r="I110" s="293">
        <v>74.090971353400192</v>
      </c>
      <c r="J110" s="443"/>
    </row>
    <row r="111" spans="1:26" ht="15" x14ac:dyDescent="0.25">
      <c r="A111" s="247"/>
      <c r="B111" s="129" t="s">
        <v>3</v>
      </c>
      <c r="C111" s="95">
        <f>SUM(C108:C110)</f>
        <v>7783</v>
      </c>
      <c r="D111" s="187"/>
      <c r="E111" s="73"/>
      <c r="F111" s="187"/>
      <c r="G111" s="183"/>
      <c r="H111" s="72"/>
      <c r="I111" s="183"/>
    </row>
    <row r="112" spans="1:26" ht="15" x14ac:dyDescent="0.25">
      <c r="A112" s="7"/>
      <c r="B112" s="129"/>
      <c r="C112" s="95"/>
      <c r="D112" s="21"/>
      <c r="E112" s="43"/>
      <c r="F112" s="42"/>
      <c r="G112" s="37"/>
      <c r="H112" s="72"/>
      <c r="I112" s="37"/>
    </row>
    <row r="113" spans="1:24" s="498" customFormat="1" ht="25.5" customHeight="1" x14ac:dyDescent="0.25">
      <c r="A113" s="326" t="s">
        <v>301</v>
      </c>
      <c r="B113" s="352"/>
      <c r="C113" s="353"/>
      <c r="D113" s="353"/>
      <c r="E113" s="354"/>
      <c r="F113" s="355"/>
      <c r="G113" s="356"/>
      <c r="H113" s="356"/>
      <c r="I113" s="356"/>
      <c r="J113" s="425"/>
      <c r="K113" s="436"/>
      <c r="L113" s="436"/>
      <c r="M113" s="436"/>
      <c r="N113" s="436"/>
      <c r="O113" s="436"/>
      <c r="P113" s="425"/>
      <c r="Q113" s="425"/>
      <c r="R113" s="425"/>
      <c r="S113" s="425"/>
      <c r="T113" s="425"/>
      <c r="U113" s="425"/>
      <c r="V113" s="425"/>
      <c r="W113" s="425"/>
    </row>
    <row r="114" spans="1:24" ht="15" x14ac:dyDescent="0.25">
      <c r="A114" s="12" t="s">
        <v>83</v>
      </c>
      <c r="B114" s="5" t="s">
        <v>85</v>
      </c>
      <c r="C114" s="99">
        <v>3607</v>
      </c>
      <c r="D114" s="42"/>
      <c r="E114" s="52">
        <v>25.4</v>
      </c>
      <c r="F114" s="42"/>
      <c r="G114" s="37">
        <v>34.299999999999997</v>
      </c>
      <c r="H114" s="37"/>
      <c r="I114" s="37">
        <v>60.1</v>
      </c>
    </row>
    <row r="115" spans="1:24" s="128" customFormat="1" ht="15" x14ac:dyDescent="0.25">
      <c r="A115" s="144"/>
      <c r="B115" s="5" t="s">
        <v>84</v>
      </c>
      <c r="C115" s="99">
        <v>4122</v>
      </c>
      <c r="D115" s="42"/>
      <c r="E115" s="52">
        <v>58.9</v>
      </c>
      <c r="F115" s="42"/>
      <c r="G115" s="37">
        <v>64.3</v>
      </c>
      <c r="H115" s="37"/>
      <c r="I115" s="37">
        <v>88.3</v>
      </c>
      <c r="J115" s="441"/>
      <c r="K115" s="444"/>
      <c r="L115" s="425"/>
      <c r="M115" s="425"/>
      <c r="N115" s="425"/>
      <c r="O115" s="425"/>
      <c r="P115" s="425"/>
      <c r="Q115" s="425"/>
      <c r="R115" s="425"/>
      <c r="S115" s="425"/>
      <c r="T115" s="425"/>
      <c r="U115" s="425"/>
      <c r="V115" s="425"/>
      <c r="W115" s="425"/>
      <c r="X115" s="425"/>
    </row>
    <row r="116" spans="1:24" s="128" customFormat="1" ht="15" x14ac:dyDescent="0.25">
      <c r="A116" s="7"/>
      <c r="B116" s="129" t="s">
        <v>3</v>
      </c>
      <c r="C116" s="143">
        <f>SUM(C114:C115)</f>
        <v>7729</v>
      </c>
      <c r="D116" s="21"/>
      <c r="E116" s="43"/>
      <c r="F116" s="42"/>
      <c r="G116" s="37"/>
      <c r="H116" s="37"/>
      <c r="I116" s="37"/>
      <c r="J116" s="445"/>
      <c r="K116" s="444"/>
      <c r="L116" s="425"/>
      <c r="M116" s="425"/>
      <c r="N116" s="425"/>
      <c r="O116" s="425"/>
      <c r="P116" s="425"/>
      <c r="Q116" s="425"/>
      <c r="R116" s="425"/>
      <c r="S116" s="425"/>
      <c r="T116" s="425"/>
      <c r="U116" s="425"/>
      <c r="V116" s="425"/>
      <c r="W116" s="425"/>
      <c r="X116" s="425"/>
    </row>
    <row r="117" spans="1:24" s="128" customFormat="1" ht="15" x14ac:dyDescent="0.25">
      <c r="A117" s="247"/>
      <c r="B117" s="254"/>
      <c r="C117" s="98"/>
      <c r="D117" s="187"/>
      <c r="E117" s="73"/>
      <c r="F117" s="187"/>
      <c r="G117" s="183"/>
      <c r="H117" s="72"/>
      <c r="I117" s="183"/>
      <c r="J117" s="441"/>
      <c r="K117" s="444"/>
      <c r="L117" s="425"/>
      <c r="M117" s="425"/>
      <c r="N117" s="425"/>
      <c r="O117" s="425"/>
      <c r="P117" s="425"/>
      <c r="Q117" s="425"/>
      <c r="R117" s="425"/>
      <c r="S117" s="425"/>
      <c r="T117" s="425"/>
      <c r="U117" s="425"/>
      <c r="V117" s="425"/>
      <c r="W117" s="425"/>
      <c r="X117" s="425"/>
    </row>
    <row r="118" spans="1:24" s="128" customFormat="1" ht="15" x14ac:dyDescent="0.25">
      <c r="A118" s="171" t="s">
        <v>22</v>
      </c>
      <c r="B118" s="237" t="s">
        <v>23</v>
      </c>
      <c r="C118" s="94">
        <v>1795</v>
      </c>
      <c r="D118" s="172"/>
      <c r="E118" s="183">
        <v>52.1</v>
      </c>
      <c r="F118" s="187"/>
      <c r="G118" s="183">
        <v>57.6</v>
      </c>
      <c r="H118" s="72"/>
      <c r="I118" s="183">
        <v>82.7</v>
      </c>
      <c r="J118" s="441"/>
      <c r="K118" s="444"/>
      <c r="L118" s="425"/>
      <c r="M118" s="425"/>
      <c r="N118" s="425"/>
      <c r="O118" s="425"/>
      <c r="P118" s="425"/>
      <c r="Q118" s="425"/>
      <c r="R118" s="425"/>
      <c r="S118" s="425"/>
      <c r="T118" s="425"/>
      <c r="U118" s="425"/>
      <c r="V118" s="425"/>
      <c r="W118" s="425"/>
      <c r="X118" s="425"/>
    </row>
    <row r="119" spans="1:24" s="128" customFormat="1" ht="15" x14ac:dyDescent="0.25">
      <c r="A119" s="247"/>
      <c r="B119" s="237" t="s">
        <v>24</v>
      </c>
      <c r="C119" s="94">
        <v>4214</v>
      </c>
      <c r="D119" s="172"/>
      <c r="E119" s="183">
        <v>45.6</v>
      </c>
      <c r="F119" s="187"/>
      <c r="G119" s="183">
        <v>53.5</v>
      </c>
      <c r="H119" s="72"/>
      <c r="I119" s="183">
        <v>76.099999999999994</v>
      </c>
      <c r="J119" s="441"/>
      <c r="K119" s="444"/>
      <c r="L119" s="425"/>
      <c r="M119" s="425"/>
      <c r="N119" s="425"/>
      <c r="O119" s="425"/>
      <c r="P119" s="425"/>
      <c r="Q119" s="425"/>
      <c r="R119" s="425"/>
      <c r="S119" s="425"/>
      <c r="T119" s="425"/>
      <c r="U119" s="425"/>
      <c r="V119" s="425"/>
      <c r="W119" s="425"/>
      <c r="X119" s="425"/>
    </row>
    <row r="120" spans="1:24" ht="15" x14ac:dyDescent="0.25">
      <c r="A120" s="247"/>
      <c r="B120" s="237" t="s">
        <v>25</v>
      </c>
      <c r="C120" s="94">
        <v>1410</v>
      </c>
      <c r="D120" s="172"/>
      <c r="E120" s="183">
        <v>32.9</v>
      </c>
      <c r="F120" s="187"/>
      <c r="G120" s="183">
        <v>40.299999999999997</v>
      </c>
      <c r="H120" s="72"/>
      <c r="I120" s="183">
        <v>68.8</v>
      </c>
    </row>
    <row r="121" spans="1:24" ht="15" x14ac:dyDescent="0.25">
      <c r="A121" s="247"/>
      <c r="B121" s="237" t="s">
        <v>26</v>
      </c>
      <c r="C121" s="94">
        <v>362</v>
      </c>
      <c r="D121" s="15"/>
      <c r="E121" s="37">
        <v>16.7</v>
      </c>
      <c r="F121" s="42"/>
      <c r="G121" s="37">
        <v>21.6</v>
      </c>
      <c r="H121" s="72"/>
      <c r="I121" s="37">
        <v>53.6</v>
      </c>
    </row>
    <row r="122" spans="1:24" ht="15" x14ac:dyDescent="0.25">
      <c r="A122" s="247"/>
      <c r="B122" s="129" t="s">
        <v>3</v>
      </c>
      <c r="C122" s="95">
        <f>SUM(C118:C121)</f>
        <v>7781</v>
      </c>
      <c r="D122" s="15"/>
      <c r="E122" s="40"/>
      <c r="F122" s="42"/>
      <c r="G122" s="37"/>
      <c r="H122" s="72"/>
      <c r="I122" s="37"/>
    </row>
    <row r="123" spans="1:24" ht="15" x14ac:dyDescent="0.25">
      <c r="A123" s="247"/>
      <c r="B123" s="129"/>
      <c r="C123" s="95"/>
      <c r="D123" s="172"/>
      <c r="E123" s="186"/>
      <c r="F123" s="187"/>
      <c r="G123" s="183"/>
      <c r="H123" s="72"/>
      <c r="I123" s="183"/>
    </row>
    <row r="124" spans="1:24" ht="15" x14ac:dyDescent="0.25">
      <c r="A124" s="456" t="s">
        <v>263</v>
      </c>
      <c r="B124" s="237" t="s">
        <v>264</v>
      </c>
      <c r="C124" s="492">
        <v>762</v>
      </c>
      <c r="D124" s="172"/>
      <c r="E124" s="489">
        <v>33.200000000000003</v>
      </c>
      <c r="F124" s="187"/>
      <c r="G124" s="183">
        <v>39.200000000000003</v>
      </c>
      <c r="H124" s="183"/>
      <c r="I124" s="183">
        <v>69.7</v>
      </c>
    </row>
    <row r="125" spans="1:24" ht="15" x14ac:dyDescent="0.25">
      <c r="A125" s="479" t="s">
        <v>232</v>
      </c>
      <c r="B125" s="237" t="s">
        <v>265</v>
      </c>
      <c r="C125" s="492">
        <v>7003</v>
      </c>
      <c r="D125" s="172"/>
      <c r="E125" s="489">
        <v>44.7</v>
      </c>
      <c r="F125" s="187"/>
      <c r="G125" s="183">
        <v>51.9</v>
      </c>
      <c r="H125" s="183"/>
      <c r="I125" s="183">
        <v>75.900000000000006</v>
      </c>
    </row>
    <row r="126" spans="1:24" ht="15" x14ac:dyDescent="0.25">
      <c r="A126" s="185"/>
      <c r="B126" s="129" t="s">
        <v>3</v>
      </c>
      <c r="C126" s="127">
        <f>SUM(C124:C125)</f>
        <v>7765</v>
      </c>
      <c r="D126" s="172"/>
      <c r="E126" s="179"/>
      <c r="F126" s="187"/>
      <c r="G126" s="183"/>
      <c r="H126" s="183"/>
      <c r="I126" s="183"/>
    </row>
    <row r="127" spans="1:24" ht="15" x14ac:dyDescent="0.25">
      <c r="A127" s="169"/>
      <c r="B127" s="181"/>
      <c r="C127" s="127"/>
      <c r="D127" s="172"/>
      <c r="E127" s="179"/>
      <c r="F127" s="187"/>
      <c r="G127" s="183"/>
      <c r="H127" s="183"/>
      <c r="I127" s="183"/>
    </row>
    <row r="128" spans="1:24" ht="15" x14ac:dyDescent="0.25">
      <c r="A128" s="182" t="s">
        <v>146</v>
      </c>
      <c r="B128" s="237" t="s">
        <v>84</v>
      </c>
      <c r="C128" s="279">
        <v>2608</v>
      </c>
      <c r="D128" s="172"/>
      <c r="E128" s="261">
        <v>36.5</v>
      </c>
      <c r="F128" s="276"/>
      <c r="G128" s="261">
        <v>44</v>
      </c>
      <c r="H128" s="277"/>
      <c r="I128" s="261">
        <v>69.400000000000006</v>
      </c>
    </row>
    <row r="129" spans="1:24" ht="15" x14ac:dyDescent="0.25">
      <c r="A129" s="247"/>
      <c r="B129" s="237" t="s">
        <v>85</v>
      </c>
      <c r="C129" s="279">
        <v>5170</v>
      </c>
      <c r="D129" s="172"/>
      <c r="E129" s="261">
        <v>46.8</v>
      </c>
      <c r="F129" s="276"/>
      <c r="G129" s="261">
        <v>53.7</v>
      </c>
      <c r="H129" s="277"/>
      <c r="I129" s="261">
        <v>78</v>
      </c>
      <c r="J129" s="441"/>
      <c r="K129" s="444"/>
    </row>
    <row r="130" spans="1:24" ht="15" x14ac:dyDescent="0.25">
      <c r="A130" s="245"/>
      <c r="B130" s="129" t="s">
        <v>3</v>
      </c>
      <c r="C130" s="95">
        <f>SUM(C128:C129)</f>
        <v>7778</v>
      </c>
      <c r="D130" s="172"/>
      <c r="E130" s="186"/>
      <c r="F130" s="187"/>
      <c r="G130" s="183"/>
      <c r="H130" s="72"/>
      <c r="I130" s="183"/>
      <c r="J130" s="441"/>
      <c r="K130" s="444"/>
    </row>
    <row r="131" spans="1:24" ht="15" x14ac:dyDescent="0.25">
      <c r="A131" s="245"/>
      <c r="B131" s="237"/>
      <c r="C131" s="95"/>
      <c r="D131" s="172"/>
      <c r="E131" s="186"/>
      <c r="F131" s="187"/>
      <c r="G131" s="183"/>
      <c r="H131" s="72"/>
      <c r="I131" s="183"/>
      <c r="J131" s="441"/>
      <c r="K131" s="444"/>
    </row>
    <row r="132" spans="1:24" s="166" customFormat="1" ht="15" x14ac:dyDescent="0.25">
      <c r="A132" s="182" t="s">
        <v>172</v>
      </c>
      <c r="B132" s="237" t="s">
        <v>84</v>
      </c>
      <c r="C132" s="283">
        <v>694</v>
      </c>
      <c r="D132" s="172"/>
      <c r="E132" s="281" t="s">
        <v>155</v>
      </c>
      <c r="F132" s="276"/>
      <c r="G132" s="281" t="s">
        <v>157</v>
      </c>
      <c r="H132" s="277"/>
      <c r="I132" s="281" t="s">
        <v>158</v>
      </c>
      <c r="J132" s="425"/>
      <c r="K132" s="425"/>
      <c r="L132" s="425"/>
      <c r="M132" s="425"/>
      <c r="N132" s="425"/>
      <c r="O132" s="425"/>
      <c r="P132" s="425"/>
      <c r="Q132" s="425"/>
      <c r="R132" s="425"/>
      <c r="S132" s="425"/>
      <c r="T132" s="425"/>
      <c r="U132" s="425"/>
      <c r="V132" s="425"/>
      <c r="W132" s="425"/>
      <c r="X132" s="425"/>
    </row>
    <row r="133" spans="1:24" s="166" customFormat="1" ht="15" x14ac:dyDescent="0.25">
      <c r="A133" s="247"/>
      <c r="B133" s="237" t="s">
        <v>85</v>
      </c>
      <c r="C133" s="283">
        <v>4760</v>
      </c>
      <c r="D133" s="172"/>
      <c r="E133" s="281" t="s">
        <v>156</v>
      </c>
      <c r="F133" s="276"/>
      <c r="G133" s="281" t="s">
        <v>159</v>
      </c>
      <c r="H133" s="277"/>
      <c r="I133" s="281" t="s">
        <v>160</v>
      </c>
      <c r="J133" s="425"/>
      <c r="K133" s="425"/>
      <c r="L133" s="425"/>
      <c r="M133" s="425"/>
      <c r="N133" s="425"/>
      <c r="O133" s="425"/>
      <c r="P133" s="425"/>
      <c r="Q133" s="425"/>
      <c r="R133" s="425"/>
      <c r="S133" s="425"/>
      <c r="T133" s="425"/>
      <c r="U133" s="425"/>
      <c r="V133" s="425"/>
      <c r="W133" s="425"/>
      <c r="X133" s="425"/>
    </row>
    <row r="134" spans="1:24" s="166" customFormat="1" ht="15" x14ac:dyDescent="0.25">
      <c r="A134" s="245"/>
      <c r="B134" s="129" t="s">
        <v>3</v>
      </c>
      <c r="C134" s="95">
        <f>SUM(C132:C133)</f>
        <v>5454</v>
      </c>
      <c r="D134" s="172"/>
      <c r="E134" s="186"/>
      <c r="F134" s="187"/>
      <c r="G134" s="183"/>
      <c r="H134" s="72"/>
      <c r="I134" s="183"/>
      <c r="J134" s="425"/>
      <c r="K134" s="425"/>
      <c r="L134" s="425"/>
      <c r="M134" s="425"/>
      <c r="N134" s="425"/>
      <c r="O134" s="425"/>
      <c r="P134" s="425"/>
      <c r="Q134" s="425"/>
      <c r="R134" s="425"/>
      <c r="S134" s="425"/>
      <c r="T134" s="425"/>
      <c r="U134" s="425"/>
      <c r="V134" s="425"/>
      <c r="W134" s="425"/>
      <c r="X134" s="425"/>
    </row>
    <row r="135" spans="1:24" s="166" customFormat="1" ht="15" x14ac:dyDescent="0.25">
      <c r="A135" s="247"/>
      <c r="B135" s="237"/>
      <c r="C135" s="98"/>
      <c r="D135" s="187"/>
      <c r="E135" s="73"/>
      <c r="F135" s="187"/>
      <c r="G135" s="183"/>
      <c r="H135" s="72"/>
      <c r="I135" s="183"/>
      <c r="J135" s="425"/>
      <c r="K135" s="425"/>
      <c r="L135" s="425"/>
      <c r="M135" s="425"/>
      <c r="N135" s="425"/>
      <c r="O135" s="425"/>
      <c r="P135" s="425"/>
      <c r="Q135" s="425"/>
      <c r="R135" s="425"/>
      <c r="S135" s="425"/>
      <c r="T135" s="425"/>
      <c r="U135" s="425"/>
      <c r="V135" s="425"/>
      <c r="W135" s="425"/>
      <c r="X135" s="425"/>
    </row>
    <row r="136" spans="1:24" s="166" customFormat="1" ht="15" x14ac:dyDescent="0.25">
      <c r="A136" s="171" t="s">
        <v>146</v>
      </c>
      <c r="B136" s="251" t="s">
        <v>148</v>
      </c>
      <c r="C136" s="94">
        <v>513</v>
      </c>
      <c r="D136" s="172"/>
      <c r="E136" s="281" t="s">
        <v>173</v>
      </c>
      <c r="F136" s="187"/>
      <c r="G136" s="281" t="s">
        <v>177</v>
      </c>
      <c r="H136" s="72"/>
      <c r="I136" s="281" t="s">
        <v>181</v>
      </c>
      <c r="J136" s="425"/>
      <c r="K136" s="425"/>
      <c r="L136" s="425"/>
      <c r="M136" s="425"/>
      <c r="N136" s="425"/>
      <c r="O136" s="425"/>
      <c r="P136" s="425"/>
      <c r="Q136" s="425"/>
      <c r="R136" s="425"/>
      <c r="S136" s="425"/>
      <c r="T136" s="425"/>
      <c r="U136" s="425"/>
      <c r="V136" s="425"/>
      <c r="W136" s="425"/>
      <c r="X136" s="425"/>
    </row>
    <row r="137" spans="1:24" s="166" customFormat="1" ht="15" x14ac:dyDescent="0.25">
      <c r="A137" s="171" t="s">
        <v>171</v>
      </c>
      <c r="B137" s="251" t="s">
        <v>149</v>
      </c>
      <c r="C137" s="94">
        <v>1328</v>
      </c>
      <c r="D137" s="172"/>
      <c r="E137" s="281" t="s">
        <v>174</v>
      </c>
      <c r="F137" s="187"/>
      <c r="G137" s="281" t="s">
        <v>178</v>
      </c>
      <c r="H137" s="72"/>
      <c r="I137" s="281" t="s">
        <v>168</v>
      </c>
      <c r="J137" s="425"/>
      <c r="K137" s="425"/>
      <c r="L137" s="425"/>
      <c r="M137" s="425"/>
      <c r="N137" s="425"/>
      <c r="O137" s="425"/>
      <c r="P137" s="425"/>
      <c r="Q137" s="425"/>
      <c r="R137" s="425"/>
      <c r="S137" s="425"/>
      <c r="T137" s="425"/>
      <c r="U137" s="425"/>
      <c r="V137" s="425"/>
      <c r="W137" s="425"/>
      <c r="X137" s="425"/>
    </row>
    <row r="138" spans="1:24" s="166" customFormat="1" ht="15" x14ac:dyDescent="0.25">
      <c r="A138" s="247"/>
      <c r="B138" s="251" t="s">
        <v>150</v>
      </c>
      <c r="C138" s="94">
        <v>181</v>
      </c>
      <c r="D138" s="176"/>
      <c r="E138" s="281" t="s">
        <v>175</v>
      </c>
      <c r="F138" s="187"/>
      <c r="G138" s="281" t="s">
        <v>179</v>
      </c>
      <c r="H138" s="72"/>
      <c r="I138" s="281" t="s">
        <v>182</v>
      </c>
      <c r="J138" s="425"/>
      <c r="K138" s="425"/>
      <c r="L138" s="425"/>
      <c r="M138" s="425"/>
      <c r="N138" s="425"/>
      <c r="O138" s="425"/>
      <c r="P138" s="425"/>
      <c r="Q138" s="425"/>
      <c r="R138" s="425"/>
      <c r="S138" s="425"/>
      <c r="T138" s="425"/>
      <c r="U138" s="425"/>
      <c r="V138" s="425"/>
      <c r="W138" s="425"/>
      <c r="X138" s="425"/>
    </row>
    <row r="139" spans="1:24" s="166" customFormat="1" ht="15" x14ac:dyDescent="0.25">
      <c r="A139" s="247"/>
      <c r="B139" s="251" t="s">
        <v>27</v>
      </c>
      <c r="C139" s="94">
        <v>3430</v>
      </c>
      <c r="D139" s="176"/>
      <c r="E139" s="281" t="s">
        <v>176</v>
      </c>
      <c r="F139" s="187"/>
      <c r="G139" s="281" t="s">
        <v>180</v>
      </c>
      <c r="H139" s="72"/>
      <c r="I139" s="281" t="s">
        <v>183</v>
      </c>
      <c r="J139" s="425"/>
      <c r="K139" s="425"/>
      <c r="L139" s="425"/>
      <c r="M139" s="425"/>
      <c r="N139" s="425"/>
      <c r="O139" s="425"/>
      <c r="P139" s="425"/>
      <c r="Q139" s="425"/>
      <c r="R139" s="425"/>
      <c r="S139" s="425"/>
      <c r="T139" s="425"/>
      <c r="U139" s="425"/>
      <c r="V139" s="425"/>
      <c r="W139" s="425"/>
      <c r="X139" s="425"/>
    </row>
    <row r="140" spans="1:24" s="166" customFormat="1" ht="15" x14ac:dyDescent="0.25">
      <c r="A140" s="247"/>
      <c r="B140" s="129" t="s">
        <v>3</v>
      </c>
      <c r="C140" s="95">
        <f>SUM(C136:C139)</f>
        <v>5452</v>
      </c>
      <c r="D140" s="22"/>
      <c r="E140" s="183"/>
      <c r="F140" s="187"/>
      <c r="G140" s="183"/>
      <c r="H140" s="72"/>
      <c r="I140" s="183"/>
      <c r="J140" s="425"/>
      <c r="K140" s="425"/>
      <c r="L140" s="425"/>
      <c r="M140" s="425"/>
      <c r="N140" s="425"/>
      <c r="O140" s="425"/>
      <c r="P140" s="425"/>
      <c r="Q140" s="425"/>
      <c r="R140" s="425"/>
      <c r="S140" s="425"/>
      <c r="T140" s="425"/>
      <c r="U140" s="425"/>
      <c r="V140" s="425"/>
      <c r="W140" s="425"/>
      <c r="X140" s="425"/>
    </row>
    <row r="141" spans="1:24" s="166" customFormat="1" ht="15" x14ac:dyDescent="0.25">
      <c r="A141" s="247"/>
      <c r="B141" s="129"/>
      <c r="C141" s="132"/>
      <c r="D141" s="131"/>
      <c r="E141" s="135"/>
      <c r="F141" s="134"/>
      <c r="G141" s="133"/>
      <c r="H141" s="133"/>
      <c r="I141" s="133"/>
      <c r="J141" s="425"/>
      <c r="K141" s="425"/>
      <c r="L141" s="425"/>
      <c r="M141" s="425"/>
      <c r="N141" s="425"/>
      <c r="O141" s="425"/>
      <c r="P141" s="425"/>
      <c r="Q141" s="425"/>
      <c r="R141" s="425"/>
      <c r="S141" s="425"/>
      <c r="T141" s="425"/>
      <c r="U141" s="425"/>
      <c r="V141" s="425"/>
      <c r="W141" s="425"/>
      <c r="X141" s="425"/>
    </row>
    <row r="142" spans="1:24" s="166" customFormat="1" ht="15" x14ac:dyDescent="0.25">
      <c r="A142" s="171" t="s">
        <v>170</v>
      </c>
      <c r="B142" s="237" t="s">
        <v>94</v>
      </c>
      <c r="C142" s="194">
        <v>501</v>
      </c>
      <c r="D142" s="142"/>
      <c r="E142" s="281" t="s">
        <v>161</v>
      </c>
      <c r="F142" s="142"/>
      <c r="G142" s="282" t="s">
        <v>164</v>
      </c>
      <c r="H142" s="142"/>
      <c r="I142" s="281" t="s">
        <v>169</v>
      </c>
      <c r="J142" s="425"/>
      <c r="K142" s="425"/>
      <c r="L142" s="425"/>
      <c r="M142" s="425"/>
      <c r="N142" s="425"/>
      <c r="O142" s="425"/>
      <c r="P142" s="425"/>
      <c r="Q142" s="425"/>
      <c r="R142" s="425"/>
      <c r="S142" s="425"/>
      <c r="T142" s="425"/>
      <c r="U142" s="425"/>
      <c r="V142" s="425"/>
      <c r="W142" s="425"/>
      <c r="X142" s="425"/>
    </row>
    <row r="143" spans="1:24" s="166" customFormat="1" ht="15" x14ac:dyDescent="0.25">
      <c r="A143" s="247"/>
      <c r="B143" s="237" t="s">
        <v>95</v>
      </c>
      <c r="C143" s="194">
        <v>184</v>
      </c>
      <c r="D143" s="142"/>
      <c r="E143" s="281" t="s">
        <v>162</v>
      </c>
      <c r="F143" s="142"/>
      <c r="G143" s="282" t="s">
        <v>165</v>
      </c>
      <c r="H143" s="142"/>
      <c r="I143" s="282" t="s">
        <v>167</v>
      </c>
      <c r="J143" s="425"/>
      <c r="K143" s="425"/>
      <c r="L143" s="425"/>
      <c r="M143" s="425"/>
      <c r="N143" s="425"/>
      <c r="O143" s="438"/>
      <c r="P143" s="425"/>
      <c r="Q143" s="425"/>
      <c r="R143" s="425"/>
      <c r="S143" s="425"/>
      <c r="T143" s="425"/>
      <c r="U143" s="425"/>
      <c r="V143" s="425"/>
      <c r="W143" s="425"/>
      <c r="X143" s="425"/>
    </row>
    <row r="144" spans="1:24" s="166" customFormat="1" ht="15" x14ac:dyDescent="0.25">
      <c r="A144" s="247"/>
      <c r="B144" s="237" t="s">
        <v>96</v>
      </c>
      <c r="C144" s="194">
        <v>197</v>
      </c>
      <c r="D144" s="142"/>
      <c r="E144" s="281" t="s">
        <v>163</v>
      </c>
      <c r="F144" s="142"/>
      <c r="G144" s="282" t="s">
        <v>166</v>
      </c>
      <c r="H144" s="142"/>
      <c r="I144" s="282" t="s">
        <v>168</v>
      </c>
      <c r="J144" s="425"/>
      <c r="K144" s="425"/>
      <c r="L144" s="425"/>
      <c r="M144" s="425"/>
      <c r="N144" s="425"/>
      <c r="O144" s="438"/>
      <c r="P144" s="425"/>
      <c r="Q144" s="425"/>
      <c r="R144" s="425"/>
      <c r="S144" s="425"/>
      <c r="T144" s="425"/>
      <c r="U144" s="425"/>
      <c r="V144" s="425"/>
      <c r="W144" s="425"/>
      <c r="X144" s="425"/>
    </row>
    <row r="145" spans="1:24" s="166" customFormat="1" ht="15" x14ac:dyDescent="0.25">
      <c r="A145" s="247"/>
      <c r="B145" s="129" t="s">
        <v>3</v>
      </c>
      <c r="C145" s="143">
        <v>882</v>
      </c>
      <c r="D145" s="142"/>
      <c r="E145" s="142"/>
      <c r="F145" s="142"/>
      <c r="G145" s="142"/>
      <c r="H145" s="142"/>
      <c r="I145" s="142"/>
      <c r="J145" s="425"/>
      <c r="K145" s="425"/>
      <c r="L145" s="425"/>
      <c r="M145" s="425"/>
      <c r="N145" s="425"/>
      <c r="O145" s="438"/>
      <c r="P145" s="425"/>
      <c r="Q145" s="425"/>
      <c r="R145" s="425"/>
      <c r="S145" s="425"/>
      <c r="T145" s="425"/>
      <c r="U145" s="425"/>
      <c r="V145" s="425"/>
      <c r="W145" s="425"/>
      <c r="X145" s="425"/>
    </row>
    <row r="146" spans="1:24" s="166" customFormat="1" ht="15" x14ac:dyDescent="0.25">
      <c r="A146" s="247"/>
      <c r="B146" s="254"/>
      <c r="C146" s="95"/>
      <c r="D146" s="21"/>
      <c r="E146" s="43"/>
      <c r="F146" s="42"/>
      <c r="G146" s="37"/>
      <c r="H146" s="72"/>
      <c r="I146" s="37"/>
      <c r="J146" s="425"/>
      <c r="K146" s="425"/>
      <c r="L146" s="425"/>
      <c r="M146" s="425"/>
      <c r="N146" s="425"/>
      <c r="O146" s="438"/>
      <c r="P146" s="425"/>
      <c r="Q146" s="425"/>
      <c r="R146" s="425"/>
      <c r="S146" s="425"/>
      <c r="T146" s="425"/>
      <c r="U146" s="425"/>
      <c r="V146" s="425"/>
      <c r="W146" s="425"/>
      <c r="X146" s="425"/>
    </row>
    <row r="147" spans="1:24" s="166" customFormat="1" ht="15" x14ac:dyDescent="0.25">
      <c r="A147" s="171" t="s">
        <v>33</v>
      </c>
      <c r="B147" s="237" t="s">
        <v>34</v>
      </c>
      <c r="C147" s="94">
        <v>4120</v>
      </c>
      <c r="D147" s="22"/>
      <c r="E147" s="37">
        <v>46.4</v>
      </c>
      <c r="F147" s="42"/>
      <c r="G147" s="37">
        <v>53.2</v>
      </c>
      <c r="H147" s="72"/>
      <c r="I147" s="37">
        <v>77.8</v>
      </c>
      <c r="J147" s="425"/>
      <c r="K147" s="425"/>
      <c r="L147" s="425"/>
      <c r="M147" s="425"/>
      <c r="N147" s="425"/>
      <c r="O147" s="438"/>
      <c r="P147" s="425"/>
      <c r="Q147" s="425"/>
      <c r="R147" s="425"/>
      <c r="S147" s="425"/>
      <c r="T147" s="425"/>
      <c r="U147" s="425"/>
      <c r="V147" s="425"/>
      <c r="W147" s="425"/>
      <c r="X147" s="425"/>
    </row>
    <row r="148" spans="1:24" s="166" customFormat="1" ht="15" x14ac:dyDescent="0.25">
      <c r="A148" s="247"/>
      <c r="B148" s="237" t="s">
        <v>131</v>
      </c>
      <c r="C148" s="94">
        <v>3567</v>
      </c>
      <c r="D148" s="22"/>
      <c r="E148" s="37">
        <v>40.299999999999997</v>
      </c>
      <c r="F148" s="42"/>
      <c r="G148" s="37">
        <v>47.7</v>
      </c>
      <c r="H148" s="72"/>
      <c r="I148" s="37">
        <v>72.599999999999994</v>
      </c>
      <c r="J148" s="425"/>
      <c r="K148" s="425"/>
      <c r="L148" s="425"/>
      <c r="M148" s="425"/>
      <c r="N148" s="425"/>
      <c r="O148" s="438"/>
      <c r="P148" s="425"/>
      <c r="Q148" s="425"/>
      <c r="R148" s="425"/>
      <c r="S148" s="425"/>
      <c r="T148" s="425"/>
      <c r="U148" s="425"/>
      <c r="V148" s="425"/>
      <c r="W148" s="425"/>
      <c r="X148" s="425"/>
    </row>
    <row r="149" spans="1:24" s="166" customFormat="1" ht="15" x14ac:dyDescent="0.25">
      <c r="A149" s="247"/>
      <c r="B149" s="129" t="s">
        <v>3</v>
      </c>
      <c r="C149" s="95">
        <f>SUM(C147:C148)</f>
        <v>7687</v>
      </c>
      <c r="D149" s="22"/>
      <c r="E149" s="43"/>
      <c r="F149" s="42"/>
      <c r="G149" s="37"/>
      <c r="H149" s="72"/>
      <c r="I149" s="37"/>
      <c r="J149" s="425"/>
      <c r="K149" s="425"/>
      <c r="L149" s="425"/>
      <c r="M149" s="425"/>
      <c r="N149" s="425"/>
      <c r="O149" s="438"/>
      <c r="P149" s="425"/>
      <c r="Q149" s="425"/>
      <c r="R149" s="425"/>
      <c r="S149" s="425"/>
      <c r="T149" s="425"/>
      <c r="U149" s="425"/>
      <c r="V149" s="425"/>
      <c r="W149" s="425"/>
      <c r="X149" s="425"/>
    </row>
    <row r="150" spans="1:24" s="166" customFormat="1" ht="15" x14ac:dyDescent="0.25">
      <c r="A150" s="247"/>
      <c r="B150" s="254"/>
      <c r="C150" s="94"/>
      <c r="D150" s="22"/>
      <c r="E150" s="43"/>
      <c r="F150" s="42"/>
      <c r="G150" s="37"/>
      <c r="H150" s="72"/>
      <c r="I150" s="37"/>
      <c r="J150" s="425"/>
      <c r="K150" s="425"/>
      <c r="L150" s="425"/>
      <c r="M150" s="425"/>
      <c r="N150" s="425"/>
      <c r="O150" s="438"/>
      <c r="P150" s="425"/>
      <c r="Q150" s="425"/>
      <c r="R150" s="425"/>
      <c r="S150" s="425"/>
      <c r="T150" s="425"/>
      <c r="U150" s="425"/>
      <c r="V150" s="425"/>
      <c r="W150" s="425"/>
      <c r="X150" s="425"/>
    </row>
    <row r="151" spans="1:24" s="166" customFormat="1" ht="15" x14ac:dyDescent="0.25">
      <c r="A151" s="171" t="s">
        <v>36</v>
      </c>
      <c r="B151" s="237" t="s">
        <v>275</v>
      </c>
      <c r="C151" s="94">
        <v>2612</v>
      </c>
      <c r="D151" s="22"/>
      <c r="E151" s="43">
        <v>43</v>
      </c>
      <c r="F151" s="42"/>
      <c r="G151" s="37">
        <v>50.2</v>
      </c>
      <c r="H151" s="72"/>
      <c r="I151" s="37">
        <v>74.599999999999994</v>
      </c>
      <c r="J151" s="425"/>
      <c r="K151" s="425"/>
      <c r="L151" s="425"/>
      <c r="M151" s="425"/>
      <c r="N151" s="425"/>
      <c r="O151" s="438"/>
      <c r="P151" s="425"/>
      <c r="Q151" s="425"/>
      <c r="R151" s="425"/>
      <c r="S151" s="425"/>
      <c r="T151" s="425"/>
      <c r="U151" s="425"/>
      <c r="V151" s="425"/>
      <c r="W151" s="425"/>
      <c r="X151" s="425"/>
    </row>
    <row r="152" spans="1:24" s="166" customFormat="1" ht="15" x14ac:dyDescent="0.25">
      <c r="A152" s="247"/>
      <c r="B152" s="237" t="s">
        <v>276</v>
      </c>
      <c r="C152" s="94">
        <v>955</v>
      </c>
      <c r="D152" s="22"/>
      <c r="E152" s="43">
        <v>32.9</v>
      </c>
      <c r="F152" s="42"/>
      <c r="G152" s="37">
        <v>41.1</v>
      </c>
      <c r="H152" s="72"/>
      <c r="I152" s="37">
        <v>67.099999999999994</v>
      </c>
      <c r="J152" s="425"/>
      <c r="K152" s="425"/>
      <c r="L152" s="425"/>
      <c r="M152" s="425"/>
      <c r="N152" s="425"/>
      <c r="O152" s="425"/>
      <c r="P152" s="425"/>
      <c r="Q152" s="425"/>
      <c r="R152" s="425"/>
      <c r="S152" s="425"/>
      <c r="T152" s="425"/>
      <c r="U152" s="425"/>
      <c r="V152" s="425"/>
      <c r="W152" s="425"/>
      <c r="X152" s="425"/>
    </row>
    <row r="153" spans="1:24" s="166" customFormat="1" ht="15" x14ac:dyDescent="0.25">
      <c r="A153" s="7"/>
      <c r="B153" s="129" t="s">
        <v>3</v>
      </c>
      <c r="C153" s="95">
        <f>SUM(C151:C152)</f>
        <v>3567</v>
      </c>
      <c r="D153" s="21"/>
      <c r="E153" s="43"/>
      <c r="F153" s="42"/>
      <c r="G153" s="37"/>
      <c r="H153" s="72"/>
      <c r="I153" s="37"/>
      <c r="J153" s="425"/>
      <c r="K153" s="425"/>
      <c r="L153" s="425"/>
      <c r="M153" s="425"/>
      <c r="N153" s="425"/>
      <c r="O153" s="425"/>
      <c r="P153" s="425"/>
      <c r="Q153" s="425"/>
      <c r="R153" s="425"/>
      <c r="S153" s="425"/>
      <c r="T153" s="425"/>
      <c r="U153" s="425"/>
      <c r="V153" s="425"/>
      <c r="W153" s="425"/>
      <c r="X153" s="425"/>
    </row>
    <row r="154" spans="1:24" ht="15.75" thickBot="1" x14ac:dyDescent="0.3">
      <c r="A154" s="9"/>
      <c r="B154" s="14"/>
      <c r="C154" s="23"/>
      <c r="D154" s="23"/>
      <c r="E154" s="29"/>
      <c r="F154" s="44"/>
      <c r="G154" s="70"/>
      <c r="H154" s="70"/>
      <c r="I154" s="70"/>
      <c r="J154" s="441"/>
      <c r="K154" s="441"/>
    </row>
    <row r="155" spans="1:24" ht="15" x14ac:dyDescent="0.25">
      <c r="A155" s="7" t="s">
        <v>65</v>
      </c>
      <c r="B155" s="169"/>
      <c r="C155" s="284"/>
      <c r="D155" s="180"/>
      <c r="E155" s="271"/>
      <c r="F155" s="180"/>
      <c r="G155" s="92"/>
      <c r="H155" s="92"/>
      <c r="I155" s="92"/>
    </row>
    <row r="156" spans="1:24" ht="15" x14ac:dyDescent="0.25">
      <c r="A156" s="280" t="s">
        <v>188</v>
      </c>
      <c r="B156" s="287"/>
      <c r="C156" s="282"/>
      <c r="D156" s="282"/>
      <c r="E156" s="281"/>
      <c r="F156" s="180"/>
      <c r="G156" s="92"/>
      <c r="H156" s="92"/>
      <c r="I156" s="92"/>
    </row>
    <row r="157" spans="1:24" ht="15" x14ac:dyDescent="0.25">
      <c r="A157" s="287" t="s">
        <v>61</v>
      </c>
      <c r="B157" s="287"/>
      <c r="C157" s="180"/>
      <c r="D157" s="180"/>
      <c r="E157" s="287"/>
      <c r="F157" s="180"/>
      <c r="G157" s="92"/>
      <c r="H157" s="92"/>
      <c r="I157" s="92"/>
    </row>
    <row r="158" spans="1:24" ht="15" x14ac:dyDescent="0.25">
      <c r="A158" s="287" t="s">
        <v>185</v>
      </c>
      <c r="B158" s="287"/>
      <c r="C158" s="180"/>
      <c r="D158" s="180"/>
      <c r="E158" s="287"/>
      <c r="F158" s="180"/>
      <c r="G158" s="92"/>
      <c r="H158" s="92"/>
      <c r="I158" s="92"/>
    </row>
    <row r="159" spans="1:24" ht="15" x14ac:dyDescent="0.25">
      <c r="A159" s="303" t="s">
        <v>197</v>
      </c>
      <c r="B159" s="180"/>
      <c r="C159" s="180"/>
      <c r="D159" s="180"/>
      <c r="E159" s="180"/>
      <c r="F159" s="180"/>
      <c r="G159" s="92"/>
      <c r="H159" s="92"/>
      <c r="I159" s="92"/>
    </row>
    <row r="160" spans="1:24" customFormat="1" x14ac:dyDescent="0.2">
      <c r="J160" s="425"/>
      <c r="K160" s="425"/>
      <c r="L160" s="425"/>
      <c r="M160" s="425"/>
      <c r="N160" s="425"/>
      <c r="O160" s="425"/>
      <c r="P160" s="425"/>
      <c r="Q160" s="425"/>
      <c r="R160" s="425"/>
      <c r="S160" s="425"/>
      <c r="T160" s="425"/>
      <c r="U160" s="425"/>
      <c r="V160" s="425"/>
      <c r="W160" s="425"/>
      <c r="X160" s="425"/>
    </row>
    <row r="161" spans="10:24" customFormat="1" x14ac:dyDescent="0.2">
      <c r="J161" s="425"/>
      <c r="K161" s="425"/>
      <c r="L161" s="425"/>
      <c r="M161" s="425"/>
      <c r="N161" s="425"/>
      <c r="O161" s="425"/>
      <c r="P161" s="425"/>
      <c r="Q161" s="425"/>
      <c r="R161" s="425"/>
      <c r="S161" s="425"/>
      <c r="T161" s="425"/>
      <c r="U161" s="425"/>
      <c r="V161" s="425"/>
      <c r="W161" s="425"/>
      <c r="X161" s="425"/>
    </row>
    <row r="162" spans="10:24" customFormat="1" x14ac:dyDescent="0.2">
      <c r="J162" s="425"/>
      <c r="K162" s="425"/>
      <c r="L162" s="425"/>
      <c r="M162" s="425"/>
      <c r="N162" s="425"/>
      <c r="O162" s="425"/>
      <c r="P162" s="425"/>
      <c r="Q162" s="425"/>
      <c r="R162" s="425"/>
      <c r="S162" s="425"/>
      <c r="T162" s="425"/>
      <c r="U162" s="425"/>
      <c r="V162" s="425"/>
      <c r="W162" s="425"/>
      <c r="X162" s="425"/>
    </row>
  </sheetData>
  <mergeCells count="2">
    <mergeCell ref="E6:I6"/>
    <mergeCell ref="C5:I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53"/>
  <sheetViews>
    <sheetView zoomScale="90" zoomScaleNormal="90" workbookViewId="0">
      <pane ySplit="8" topLeftCell="A9" activePane="bottomLeft" state="frozen"/>
      <selection pane="bottomLeft"/>
    </sheetView>
  </sheetViews>
  <sheetFormatPr defaultColWidth="9.33203125" defaultRowHeight="12.75" x14ac:dyDescent="0.2"/>
  <cols>
    <col min="1" max="1" width="35.5" style="6" customWidth="1"/>
    <col min="2" max="2" width="66.6640625" style="6" customWidth="1"/>
    <col min="3" max="3" width="22" style="6" customWidth="1"/>
    <col min="4" max="4" width="4.83203125" style="6" customWidth="1"/>
    <col min="5" max="5" width="21.33203125" style="24" customWidth="1"/>
    <col min="6" max="6" width="9.33203125" style="6" hidden="1" customWidth="1"/>
    <col min="7" max="7" width="24.6640625" style="51" customWidth="1"/>
    <col min="8" max="8" width="9.33203125" style="51" hidden="1" customWidth="1"/>
    <col min="9" max="9" width="30.83203125" style="51" customWidth="1"/>
    <col min="10" max="24" width="9.33203125" style="425"/>
    <col min="25" max="16384" width="9.33203125" style="6"/>
  </cols>
  <sheetData>
    <row r="1" spans="1:23" s="425" customFormat="1" ht="21" x14ac:dyDescent="0.35">
      <c r="A1" s="422" t="s">
        <v>233</v>
      </c>
      <c r="B1" s="423"/>
      <c r="E1" s="430"/>
      <c r="G1" s="433"/>
      <c r="H1" s="433"/>
      <c r="I1" s="433"/>
    </row>
    <row r="2" spans="1:23" s="425" customFormat="1" ht="15" x14ac:dyDescent="0.25">
      <c r="A2" s="440" t="s">
        <v>97</v>
      </c>
      <c r="B2" s="423"/>
      <c r="E2" s="430"/>
      <c r="G2" s="433"/>
      <c r="H2" s="433"/>
      <c r="I2" s="433"/>
    </row>
    <row r="3" spans="1:23" s="425" customFormat="1" ht="15" x14ac:dyDescent="0.25">
      <c r="A3" s="426" t="s">
        <v>194</v>
      </c>
      <c r="B3" s="427"/>
      <c r="E3" s="430"/>
      <c r="G3" s="433"/>
      <c r="H3" s="433"/>
      <c r="I3" s="433"/>
    </row>
    <row r="4" spans="1:23" s="425" customFormat="1" ht="11.25" customHeight="1" x14ac:dyDescent="0.25">
      <c r="B4" s="427"/>
      <c r="E4" s="430"/>
      <c r="G4" s="433"/>
      <c r="H4" s="433"/>
      <c r="I4" s="433"/>
    </row>
    <row r="5" spans="1:23" ht="44.25" customHeight="1" x14ac:dyDescent="0.25">
      <c r="A5" s="10"/>
      <c r="B5" s="1"/>
      <c r="C5" s="558" t="s">
        <v>59</v>
      </c>
      <c r="D5" s="540"/>
      <c r="E5" s="540"/>
      <c r="F5" s="540"/>
      <c r="G5" s="540"/>
      <c r="H5" s="540"/>
      <c r="I5" s="540"/>
    </row>
    <row r="6" spans="1:23" ht="24.75" customHeight="1" x14ac:dyDescent="0.2">
      <c r="A6" s="33"/>
      <c r="B6" s="66"/>
      <c r="C6" s="65" t="s">
        <v>1</v>
      </c>
      <c r="D6" s="33"/>
      <c r="E6" s="563" t="s">
        <v>88</v>
      </c>
      <c r="F6" s="563"/>
      <c r="G6" s="563"/>
      <c r="H6" s="563"/>
      <c r="I6" s="563"/>
    </row>
    <row r="7" spans="1:23" ht="35.25" customHeight="1" x14ac:dyDescent="0.3">
      <c r="A7" s="18" t="s">
        <v>0</v>
      </c>
      <c r="B7" s="33"/>
      <c r="C7" s="82"/>
      <c r="D7" s="33"/>
      <c r="E7" s="159" t="s">
        <v>111</v>
      </c>
      <c r="F7" s="160"/>
      <c r="G7" s="159" t="s">
        <v>113</v>
      </c>
      <c r="H7" s="161"/>
      <c r="I7" s="159" t="s">
        <v>112</v>
      </c>
      <c r="K7" s="440"/>
    </row>
    <row r="8" spans="1:23" ht="15" x14ac:dyDescent="0.25">
      <c r="A8" s="60"/>
      <c r="B8" s="80" t="s">
        <v>38</v>
      </c>
      <c r="C8" s="100">
        <v>7859</v>
      </c>
      <c r="D8" s="62"/>
      <c r="E8" s="63">
        <v>43.6</v>
      </c>
      <c r="F8" s="58"/>
      <c r="G8" s="49">
        <v>51.3</v>
      </c>
      <c r="H8" s="81"/>
      <c r="I8" s="49">
        <v>74.5</v>
      </c>
      <c r="J8" s="441"/>
    </row>
    <row r="9" spans="1:23" s="498" customFormat="1" ht="18.75" x14ac:dyDescent="0.25">
      <c r="A9" s="357" t="s">
        <v>200</v>
      </c>
      <c r="B9" s="361"/>
      <c r="C9" s="420"/>
      <c r="D9" s="421"/>
      <c r="E9" s="421"/>
      <c r="F9" s="421"/>
      <c r="G9" s="421"/>
      <c r="H9" s="421"/>
      <c r="I9" s="421"/>
      <c r="J9" s="425"/>
      <c r="K9" s="425"/>
      <c r="L9" s="431"/>
      <c r="M9" s="425"/>
      <c r="N9" s="425"/>
      <c r="O9" s="425"/>
      <c r="P9" s="425"/>
      <c r="Q9" s="425"/>
      <c r="R9" s="425"/>
      <c r="S9" s="425"/>
      <c r="T9" s="425"/>
      <c r="U9" s="425"/>
      <c r="V9" s="425"/>
      <c r="W9" s="425"/>
    </row>
    <row r="10" spans="1:23" ht="15" x14ac:dyDescent="0.25">
      <c r="A10" s="12" t="s">
        <v>2</v>
      </c>
      <c r="B10" s="39" t="s">
        <v>51</v>
      </c>
      <c r="C10" s="101">
        <v>3839</v>
      </c>
      <c r="D10" s="15"/>
      <c r="E10" s="25">
        <v>43.8</v>
      </c>
      <c r="G10" s="37">
        <v>52.6</v>
      </c>
      <c r="H10" s="69"/>
      <c r="I10" s="25">
        <v>72.3</v>
      </c>
      <c r="J10" s="441"/>
    </row>
    <row r="11" spans="1:23" ht="15" x14ac:dyDescent="0.25">
      <c r="A11" s="144"/>
      <c r="B11" s="39" t="s">
        <v>52</v>
      </c>
      <c r="C11" s="101">
        <v>4020</v>
      </c>
      <c r="D11" s="15"/>
      <c r="E11" s="25">
        <v>43.5</v>
      </c>
      <c r="G11" s="37">
        <v>50.2</v>
      </c>
      <c r="H11" s="69"/>
      <c r="I11" s="25">
        <v>76.599999999999994</v>
      </c>
      <c r="J11" s="441"/>
    </row>
    <row r="12" spans="1:23" ht="15" x14ac:dyDescent="0.25">
      <c r="A12" s="7"/>
      <c r="B12" s="34" t="s">
        <v>3</v>
      </c>
      <c r="C12" s="102">
        <f>SUM(C10:C11)</f>
        <v>7859</v>
      </c>
      <c r="D12" s="15"/>
      <c r="E12" s="27"/>
      <c r="G12" s="37"/>
      <c r="H12" s="69"/>
      <c r="I12" s="25"/>
      <c r="J12" s="441"/>
    </row>
    <row r="13" spans="1:23" ht="15" x14ac:dyDescent="0.25">
      <c r="A13" s="7"/>
      <c r="B13" s="34"/>
      <c r="C13" s="101"/>
      <c r="D13" s="15"/>
      <c r="E13" s="27"/>
      <c r="G13" s="37"/>
      <c r="H13" s="69"/>
      <c r="I13" s="25"/>
      <c r="J13" s="441"/>
    </row>
    <row r="14" spans="1:23" ht="15" x14ac:dyDescent="0.25">
      <c r="A14" s="12" t="s">
        <v>4</v>
      </c>
      <c r="B14" s="67" t="s">
        <v>72</v>
      </c>
      <c r="C14" s="101">
        <v>696</v>
      </c>
      <c r="D14" s="15"/>
      <c r="E14" s="25">
        <v>29.4</v>
      </c>
      <c r="G14" s="37">
        <v>33.700000000000003</v>
      </c>
      <c r="H14" s="69"/>
      <c r="I14" s="25">
        <v>79.8</v>
      </c>
      <c r="J14" s="441"/>
    </row>
    <row r="15" spans="1:23" ht="15" x14ac:dyDescent="0.25">
      <c r="A15" s="7"/>
      <c r="B15" s="67" t="s">
        <v>73</v>
      </c>
      <c r="C15" s="101">
        <v>5390</v>
      </c>
      <c r="D15" s="15"/>
      <c r="E15" s="25">
        <v>48.2</v>
      </c>
      <c r="G15" s="37">
        <v>56.3</v>
      </c>
      <c r="H15" s="69"/>
      <c r="I15" s="25">
        <v>76.3</v>
      </c>
      <c r="J15" s="441"/>
    </row>
    <row r="16" spans="1:23" ht="15" x14ac:dyDescent="0.25">
      <c r="A16" s="7"/>
      <c r="B16" s="67" t="s">
        <v>55</v>
      </c>
      <c r="C16" s="101">
        <v>1773</v>
      </c>
      <c r="D16" s="15"/>
      <c r="E16" s="25">
        <v>33</v>
      </c>
      <c r="G16" s="37">
        <v>40.9</v>
      </c>
      <c r="H16" s="69"/>
      <c r="I16" s="25">
        <v>65.400000000000006</v>
      </c>
      <c r="J16" s="441"/>
    </row>
    <row r="17" spans="1:10" ht="15" x14ac:dyDescent="0.25">
      <c r="A17" s="7"/>
      <c r="B17" s="34" t="s">
        <v>3</v>
      </c>
      <c r="C17" s="102">
        <f>SUM(C14:C16)</f>
        <v>7859</v>
      </c>
      <c r="D17" s="15"/>
      <c r="E17" s="27"/>
      <c r="G17" s="37"/>
      <c r="H17" s="69"/>
      <c r="I17" s="25"/>
      <c r="J17" s="441"/>
    </row>
    <row r="18" spans="1:10" ht="15" x14ac:dyDescent="0.25">
      <c r="A18" s="7"/>
      <c r="B18" s="34"/>
      <c r="C18" s="101"/>
      <c r="D18" s="15"/>
      <c r="E18" s="27"/>
      <c r="G18" s="37"/>
      <c r="H18" s="69"/>
      <c r="I18" s="25"/>
      <c r="J18" s="441"/>
    </row>
    <row r="19" spans="1:10" ht="15" x14ac:dyDescent="0.25">
      <c r="A19" s="7"/>
      <c r="B19" s="67" t="s">
        <v>53</v>
      </c>
      <c r="C19" s="102">
        <v>7163</v>
      </c>
      <c r="D19" s="15"/>
      <c r="E19" s="25">
        <v>45</v>
      </c>
      <c r="G19" s="37">
        <v>53.1</v>
      </c>
      <c r="H19" s="69"/>
      <c r="I19" s="25">
        <v>74.2</v>
      </c>
      <c r="J19" s="441"/>
    </row>
    <row r="20" spans="1:10" ht="15" x14ac:dyDescent="0.25">
      <c r="A20" s="7"/>
      <c r="B20" s="34"/>
      <c r="C20" s="101"/>
      <c r="D20" s="15"/>
      <c r="E20" s="25"/>
      <c r="G20" s="37"/>
      <c r="H20" s="69"/>
      <c r="I20" s="25"/>
      <c r="J20" s="441"/>
    </row>
    <row r="21" spans="1:10" ht="15" x14ac:dyDescent="0.25">
      <c r="A21" s="12"/>
      <c r="B21" s="39" t="s">
        <v>67</v>
      </c>
      <c r="C21" s="101">
        <v>903</v>
      </c>
      <c r="D21" s="17"/>
      <c r="E21" s="25">
        <v>35.799999999999997</v>
      </c>
      <c r="G21" s="37">
        <v>40.6</v>
      </c>
      <c r="H21" s="69"/>
      <c r="I21" s="25">
        <v>79.5</v>
      </c>
      <c r="J21" s="441"/>
    </row>
    <row r="22" spans="1:10" ht="15" x14ac:dyDescent="0.25">
      <c r="A22" s="7"/>
      <c r="B22" s="39" t="s">
        <v>68</v>
      </c>
      <c r="C22" s="101">
        <v>1471</v>
      </c>
      <c r="D22" s="17"/>
      <c r="E22" s="25">
        <v>53</v>
      </c>
      <c r="G22" s="37">
        <v>60.4</v>
      </c>
      <c r="H22" s="69"/>
      <c r="I22" s="25">
        <v>80.3</v>
      </c>
      <c r="J22" s="441"/>
    </row>
    <row r="23" spans="1:10" ht="15" x14ac:dyDescent="0.25">
      <c r="A23" s="7"/>
      <c r="B23" s="39" t="s">
        <v>69</v>
      </c>
      <c r="C23" s="101">
        <v>2432</v>
      </c>
      <c r="D23" s="17"/>
      <c r="E23" s="25">
        <v>46.3</v>
      </c>
      <c r="G23" s="37">
        <v>54.3</v>
      </c>
      <c r="H23" s="69"/>
      <c r="I23" s="25">
        <v>75.099999999999994</v>
      </c>
      <c r="J23" s="441"/>
    </row>
    <row r="24" spans="1:10" ht="15" x14ac:dyDescent="0.25">
      <c r="A24" s="7"/>
      <c r="B24" s="39" t="s">
        <v>70</v>
      </c>
      <c r="C24" s="101">
        <v>1280</v>
      </c>
      <c r="D24" s="17"/>
      <c r="E24" s="25">
        <v>44.2</v>
      </c>
      <c r="G24" s="37">
        <v>53.6</v>
      </c>
      <c r="H24" s="69"/>
      <c r="I24" s="25">
        <v>72.8</v>
      </c>
      <c r="J24" s="441"/>
    </row>
    <row r="25" spans="1:10" ht="15" x14ac:dyDescent="0.25">
      <c r="A25" s="12"/>
      <c r="B25" s="39" t="s">
        <v>71</v>
      </c>
      <c r="C25" s="101">
        <v>1424</v>
      </c>
      <c r="D25" s="15"/>
      <c r="E25" s="25">
        <v>38.5</v>
      </c>
      <c r="G25" s="37">
        <v>46.4</v>
      </c>
      <c r="H25" s="69"/>
      <c r="I25" s="25">
        <v>70.099999999999994</v>
      </c>
      <c r="J25" s="441"/>
    </row>
    <row r="26" spans="1:10" ht="15" x14ac:dyDescent="0.25">
      <c r="A26" s="7"/>
      <c r="B26" s="39" t="s">
        <v>5</v>
      </c>
      <c r="C26" s="101">
        <v>349</v>
      </c>
      <c r="D26" s="15"/>
      <c r="E26" s="25">
        <v>12.8</v>
      </c>
      <c r="G26" s="37">
        <v>20.8</v>
      </c>
      <c r="H26" s="69"/>
      <c r="I26" s="25">
        <v>48</v>
      </c>
      <c r="J26" s="441"/>
    </row>
    <row r="27" spans="1:10" ht="15" x14ac:dyDescent="0.25">
      <c r="A27" s="7"/>
      <c r="B27" s="34" t="s">
        <v>3</v>
      </c>
      <c r="C27" s="102">
        <f>SUM(C21:C26)</f>
        <v>7859</v>
      </c>
      <c r="D27" s="15"/>
      <c r="E27" s="27"/>
      <c r="G27" s="37"/>
      <c r="H27" s="69"/>
      <c r="I27" s="25"/>
      <c r="J27" s="441"/>
    </row>
    <row r="28" spans="1:10" ht="15" x14ac:dyDescent="0.25">
      <c r="A28" s="7"/>
      <c r="B28" s="34"/>
      <c r="C28" s="101"/>
      <c r="D28" s="15"/>
      <c r="E28" s="27"/>
      <c r="G28" s="37"/>
      <c r="H28" s="69"/>
      <c r="I28" s="25"/>
      <c r="J28" s="441"/>
    </row>
    <row r="29" spans="1:10" ht="15" x14ac:dyDescent="0.25">
      <c r="A29" s="12" t="s">
        <v>54</v>
      </c>
      <c r="B29" s="67" t="s">
        <v>77</v>
      </c>
      <c r="C29" s="101">
        <v>356</v>
      </c>
      <c r="D29" s="15"/>
      <c r="E29" s="25">
        <v>33.799999999999997</v>
      </c>
      <c r="G29" s="37">
        <v>38.6</v>
      </c>
      <c r="H29" s="69"/>
      <c r="I29" s="25">
        <v>80.8</v>
      </c>
      <c r="J29" s="441"/>
    </row>
    <row r="30" spans="1:10" ht="15" x14ac:dyDescent="0.25">
      <c r="A30" s="7"/>
      <c r="B30" s="67" t="s">
        <v>78</v>
      </c>
      <c r="C30" s="101">
        <v>340</v>
      </c>
      <c r="D30" s="15"/>
      <c r="E30" s="25">
        <v>24.9</v>
      </c>
      <c r="G30" s="37">
        <v>28.5</v>
      </c>
      <c r="H30" s="69"/>
      <c r="I30" s="25">
        <v>78.8</v>
      </c>
      <c r="J30" s="441"/>
    </row>
    <row r="31" spans="1:10" ht="15" x14ac:dyDescent="0.25">
      <c r="A31" s="7"/>
      <c r="B31" s="67" t="s">
        <v>56</v>
      </c>
      <c r="C31" s="101">
        <v>3483</v>
      </c>
      <c r="D31" s="15"/>
      <c r="E31" s="25">
        <v>44.8</v>
      </c>
      <c r="G31" s="37">
        <v>54.2</v>
      </c>
      <c r="H31" s="69"/>
      <c r="I31" s="25">
        <v>71.5</v>
      </c>
      <c r="J31" s="441"/>
    </row>
    <row r="32" spans="1:10" ht="15" x14ac:dyDescent="0.25">
      <c r="A32" s="7"/>
      <c r="B32" s="67" t="s">
        <v>57</v>
      </c>
      <c r="C32" s="101">
        <v>3680</v>
      </c>
      <c r="D32" s="15"/>
      <c r="E32" s="25">
        <v>45.1</v>
      </c>
      <c r="G32" s="37">
        <v>51.8</v>
      </c>
      <c r="H32" s="69"/>
      <c r="I32" s="25">
        <v>76.400000000000006</v>
      </c>
      <c r="J32" s="441"/>
    </row>
    <row r="33" spans="1:10" ht="15" x14ac:dyDescent="0.25">
      <c r="A33" s="7"/>
      <c r="B33" s="34" t="s">
        <v>3</v>
      </c>
      <c r="C33" s="102">
        <f>SUM(C29:C32)</f>
        <v>7859</v>
      </c>
      <c r="D33" s="15"/>
      <c r="E33" s="25"/>
      <c r="G33" s="37"/>
      <c r="H33" s="69"/>
      <c r="I33" s="25"/>
      <c r="J33" s="441"/>
    </row>
    <row r="34" spans="1:10" ht="15" x14ac:dyDescent="0.25">
      <c r="A34" s="7"/>
      <c r="B34" s="34"/>
      <c r="C34" s="101"/>
      <c r="D34" s="15"/>
      <c r="E34" s="27"/>
      <c r="G34" s="37"/>
      <c r="H34" s="69"/>
      <c r="I34" s="25"/>
      <c r="J34" s="441"/>
    </row>
    <row r="35" spans="1:10" ht="15" x14ac:dyDescent="0.25">
      <c r="A35" s="145" t="s">
        <v>30</v>
      </c>
      <c r="B35" s="515" t="s">
        <v>304</v>
      </c>
      <c r="C35" s="101">
        <v>1889</v>
      </c>
      <c r="D35" s="15"/>
      <c r="E35" s="25">
        <v>32.200000000000003</v>
      </c>
      <c r="G35" s="37">
        <v>41.1</v>
      </c>
      <c r="H35" s="69"/>
      <c r="I35" s="25">
        <v>62.8</v>
      </c>
      <c r="J35" s="441"/>
    </row>
    <row r="36" spans="1:10" ht="15" x14ac:dyDescent="0.25">
      <c r="A36" s="144" t="s">
        <v>115</v>
      </c>
      <c r="B36" s="515" t="s">
        <v>305</v>
      </c>
      <c r="C36" s="101">
        <v>2555</v>
      </c>
      <c r="D36" s="15"/>
      <c r="E36" s="25">
        <v>44.9</v>
      </c>
      <c r="G36" s="37">
        <v>54</v>
      </c>
      <c r="H36" s="69"/>
      <c r="I36" s="25">
        <v>74.400000000000006</v>
      </c>
      <c r="J36" s="441"/>
    </row>
    <row r="37" spans="1:10" ht="15.75" customHeight="1" x14ac:dyDescent="0.25">
      <c r="A37" s="144"/>
      <c r="B37" s="515" t="s">
        <v>306</v>
      </c>
      <c r="C37" s="101">
        <v>1887</v>
      </c>
      <c r="D37" s="15"/>
      <c r="E37" s="25">
        <v>53.1</v>
      </c>
      <c r="G37" s="37">
        <v>58.8</v>
      </c>
      <c r="H37" s="69"/>
      <c r="I37" s="25">
        <v>83.4</v>
      </c>
      <c r="J37" s="441"/>
    </row>
    <row r="38" spans="1:10" ht="15" x14ac:dyDescent="0.25">
      <c r="A38" s="144"/>
      <c r="B38" s="34" t="s">
        <v>3</v>
      </c>
      <c r="C38" s="102">
        <f>SUM(C35:C37)</f>
        <v>6331</v>
      </c>
      <c r="D38" s="15"/>
      <c r="E38" s="27"/>
      <c r="G38" s="37"/>
      <c r="H38" s="69"/>
      <c r="I38" s="25"/>
      <c r="J38" s="441"/>
    </row>
    <row r="39" spans="1:10" ht="15" x14ac:dyDescent="0.25">
      <c r="A39" s="224"/>
      <c r="B39" s="181"/>
      <c r="C39" s="243"/>
      <c r="D39" s="8"/>
      <c r="E39" s="180"/>
      <c r="F39" s="256"/>
      <c r="G39" s="8"/>
      <c r="H39" s="8"/>
      <c r="I39" s="8"/>
      <c r="J39" s="441"/>
    </row>
    <row r="40" spans="1:10" ht="15" x14ac:dyDescent="0.25">
      <c r="A40" s="171" t="s">
        <v>122</v>
      </c>
      <c r="B40" s="242" t="s">
        <v>123</v>
      </c>
      <c r="C40" s="212">
        <v>920</v>
      </c>
      <c r="D40" s="8"/>
      <c r="E40" s="222">
        <v>40.799999999999997</v>
      </c>
      <c r="F40" s="256"/>
      <c r="G40" s="183">
        <v>49.183826821706859</v>
      </c>
      <c r="H40" s="183"/>
      <c r="I40" s="183">
        <v>71.145959516663666</v>
      </c>
      <c r="J40" s="441"/>
    </row>
    <row r="41" spans="1:10" ht="15" x14ac:dyDescent="0.25">
      <c r="A41" s="224"/>
      <c r="B41" s="242" t="s">
        <v>124</v>
      </c>
      <c r="C41" s="212">
        <v>1381</v>
      </c>
      <c r="D41" s="8"/>
      <c r="E41" s="222">
        <v>37</v>
      </c>
      <c r="F41" s="256"/>
      <c r="G41" s="183">
        <v>44.932647083990751</v>
      </c>
      <c r="H41" s="183"/>
      <c r="I41" s="183">
        <v>67.818544958643074</v>
      </c>
      <c r="J41" s="441"/>
    </row>
    <row r="42" spans="1:10" ht="15" x14ac:dyDescent="0.25">
      <c r="A42" s="171"/>
      <c r="B42" s="242" t="s">
        <v>125</v>
      </c>
      <c r="C42" s="212">
        <v>1645</v>
      </c>
      <c r="D42" s="8"/>
      <c r="E42" s="222">
        <v>41.1</v>
      </c>
      <c r="F42" s="256"/>
      <c r="G42" s="183">
        <v>49.625112148747654</v>
      </c>
      <c r="H42" s="183"/>
      <c r="I42" s="183">
        <v>71.472038728469286</v>
      </c>
      <c r="J42" s="441"/>
    </row>
    <row r="43" spans="1:10" ht="15" x14ac:dyDescent="0.25">
      <c r="A43" s="171"/>
      <c r="B43" s="242" t="s">
        <v>126</v>
      </c>
      <c r="C43" s="212">
        <v>1876</v>
      </c>
      <c r="D43" s="8"/>
      <c r="E43" s="222">
        <v>46.7</v>
      </c>
      <c r="F43" s="256"/>
      <c r="G43" s="183">
        <v>54.475446868299706</v>
      </c>
      <c r="H43" s="183"/>
      <c r="I43" s="183">
        <v>78.340311770872844</v>
      </c>
      <c r="J43" s="441"/>
    </row>
    <row r="44" spans="1:10" ht="15" x14ac:dyDescent="0.25">
      <c r="A44" s="224"/>
      <c r="B44" s="242" t="s">
        <v>127</v>
      </c>
      <c r="C44" s="212">
        <v>2006</v>
      </c>
      <c r="D44" s="8"/>
      <c r="E44" s="222">
        <v>49.5</v>
      </c>
      <c r="F44" s="256"/>
      <c r="G44" s="183">
        <v>55.917966328659787</v>
      </c>
      <c r="H44" s="183"/>
      <c r="I44" s="183">
        <v>80.226198322777819</v>
      </c>
      <c r="J44" s="441"/>
    </row>
    <row r="45" spans="1:10" ht="15" x14ac:dyDescent="0.25">
      <c r="A45" s="224"/>
      <c r="B45" s="146" t="s">
        <v>3</v>
      </c>
      <c r="C45" s="127">
        <f>SUM(C40:C44)</f>
        <v>7828</v>
      </c>
      <c r="D45" s="8"/>
      <c r="E45" s="8"/>
      <c r="F45" s="8"/>
      <c r="G45" s="8"/>
      <c r="H45" s="8"/>
      <c r="I45" s="8"/>
      <c r="J45" s="441"/>
    </row>
    <row r="46" spans="1:10" ht="15" x14ac:dyDescent="0.25">
      <c r="A46" s="247"/>
      <c r="B46" s="129"/>
      <c r="C46" s="212"/>
      <c r="D46" s="248"/>
      <c r="E46" s="180"/>
      <c r="F46" s="180"/>
      <c r="G46" s="8"/>
      <c r="H46" s="8"/>
      <c r="I46" s="8"/>
      <c r="J46" s="441"/>
    </row>
    <row r="47" spans="1:10" ht="15" x14ac:dyDescent="0.25">
      <c r="A47" s="171" t="s">
        <v>140</v>
      </c>
      <c r="B47" s="534" t="s">
        <v>335</v>
      </c>
      <c r="C47" s="212">
        <v>223</v>
      </c>
      <c r="D47" s="191"/>
      <c r="E47" s="248">
        <v>28.000000000000004</v>
      </c>
      <c r="F47" s="248"/>
      <c r="G47" s="8"/>
      <c r="H47" s="8"/>
      <c r="I47" s="8"/>
      <c r="J47" s="441"/>
    </row>
    <row r="48" spans="1:10" ht="15" x14ac:dyDescent="0.25">
      <c r="A48" s="258" t="s">
        <v>153</v>
      </c>
      <c r="B48" s="534" t="s">
        <v>327</v>
      </c>
      <c r="C48" s="212">
        <v>1440</v>
      </c>
      <c r="D48" s="248"/>
      <c r="E48" s="248">
        <v>31.8</v>
      </c>
      <c r="F48" s="248"/>
      <c r="G48" s="248"/>
      <c r="H48" s="248"/>
      <c r="I48" s="248"/>
      <c r="J48" s="441"/>
    </row>
    <row r="49" spans="1:10" ht="15" x14ac:dyDescent="0.25">
      <c r="A49" s="247"/>
      <c r="B49" s="534" t="s">
        <v>336</v>
      </c>
      <c r="C49" s="212">
        <v>219</v>
      </c>
      <c r="D49" s="248"/>
      <c r="E49" s="248">
        <v>41.6</v>
      </c>
      <c r="F49" s="248"/>
      <c r="G49" s="248"/>
      <c r="H49" s="248"/>
      <c r="I49" s="248"/>
      <c r="J49" s="441"/>
    </row>
    <row r="50" spans="1:10" ht="15" x14ac:dyDescent="0.25">
      <c r="A50" s="247"/>
      <c r="B50" s="534" t="s">
        <v>337</v>
      </c>
      <c r="C50" s="212">
        <v>242</v>
      </c>
      <c r="D50" s="248"/>
      <c r="E50" s="248">
        <v>43.2</v>
      </c>
      <c r="F50" s="248"/>
      <c r="G50" s="248"/>
      <c r="H50" s="248"/>
      <c r="I50" s="248"/>
      <c r="J50" s="441"/>
    </row>
    <row r="51" spans="1:10" ht="15" x14ac:dyDescent="0.25">
      <c r="A51" s="247"/>
      <c r="B51" s="534" t="s">
        <v>338</v>
      </c>
      <c r="C51" s="212">
        <v>1705</v>
      </c>
      <c r="D51" s="248"/>
      <c r="E51" s="248">
        <v>44.1</v>
      </c>
      <c r="F51" s="248"/>
      <c r="G51" s="248"/>
      <c r="H51" s="248"/>
      <c r="I51" s="248"/>
      <c r="J51" s="441"/>
    </row>
    <row r="52" spans="1:10" ht="15" x14ac:dyDescent="0.25">
      <c r="A52" s="247"/>
      <c r="B52" s="534" t="s">
        <v>339</v>
      </c>
      <c r="C52" s="212">
        <v>601</v>
      </c>
      <c r="D52" s="248"/>
      <c r="E52" s="248">
        <v>48.1</v>
      </c>
      <c r="F52" s="248"/>
      <c r="G52" s="248"/>
      <c r="H52" s="248"/>
      <c r="I52" s="248"/>
      <c r="J52" s="441"/>
    </row>
    <row r="53" spans="1:10" ht="15" x14ac:dyDescent="0.25">
      <c r="A53" s="171"/>
      <c r="B53" s="534" t="s">
        <v>340</v>
      </c>
      <c r="C53" s="212">
        <v>127</v>
      </c>
      <c r="D53" s="248"/>
      <c r="E53" s="248">
        <v>48.3</v>
      </c>
      <c r="F53" s="248"/>
      <c r="G53" s="248"/>
      <c r="H53" s="248"/>
      <c r="I53" s="248"/>
      <c r="J53" s="441"/>
    </row>
    <row r="54" spans="1:10" ht="15" x14ac:dyDescent="0.25">
      <c r="A54" s="171"/>
      <c r="B54" s="534" t="s">
        <v>341</v>
      </c>
      <c r="C54" s="212">
        <v>872</v>
      </c>
      <c r="D54" s="248"/>
      <c r="E54" s="248">
        <v>53.6</v>
      </c>
      <c r="F54" s="248"/>
      <c r="G54" s="248"/>
      <c r="H54" s="248"/>
      <c r="I54" s="248"/>
      <c r="J54" s="441"/>
    </row>
    <row r="55" spans="1:10" ht="15" x14ac:dyDescent="0.25">
      <c r="A55" s="247"/>
      <c r="B55" s="534" t="s">
        <v>342</v>
      </c>
      <c r="C55" s="212">
        <v>882</v>
      </c>
      <c r="D55" s="248"/>
      <c r="E55" s="248">
        <v>53.2</v>
      </c>
      <c r="F55" s="248"/>
      <c r="G55" s="248"/>
      <c r="H55" s="248"/>
      <c r="I55" s="248"/>
      <c r="J55" s="441"/>
    </row>
    <row r="56" spans="1:10" ht="15" x14ac:dyDescent="0.25">
      <c r="A56" s="247"/>
      <c r="B56" s="129" t="s">
        <v>3</v>
      </c>
      <c r="C56" s="250">
        <f>SUM(C47:C55)</f>
        <v>6311</v>
      </c>
      <c r="D56" s="248"/>
      <c r="E56" s="248"/>
      <c r="F56" s="248"/>
      <c r="G56" s="248"/>
      <c r="H56" s="248"/>
      <c r="I56" s="248"/>
      <c r="J56" s="441"/>
    </row>
    <row r="57" spans="1:10" ht="15" x14ac:dyDescent="0.25">
      <c r="A57" s="247"/>
      <c r="B57" s="181"/>
      <c r="C57" s="212"/>
      <c r="D57" s="248"/>
      <c r="E57" s="248"/>
      <c r="F57" s="248"/>
      <c r="G57" s="248"/>
      <c r="H57" s="248"/>
      <c r="I57" s="248"/>
      <c r="J57" s="441"/>
    </row>
    <row r="58" spans="1:10" ht="15" x14ac:dyDescent="0.25">
      <c r="A58" s="182" t="s">
        <v>119</v>
      </c>
      <c r="B58" s="216" t="s">
        <v>120</v>
      </c>
      <c r="C58" s="212">
        <v>6640</v>
      </c>
      <c r="D58" s="194"/>
      <c r="E58" s="223">
        <v>45.4</v>
      </c>
      <c r="F58" s="194"/>
      <c r="G58" s="194">
        <v>53.4</v>
      </c>
      <c r="H58" s="194"/>
      <c r="I58" s="194">
        <v>74.5</v>
      </c>
      <c r="J58" s="441"/>
    </row>
    <row r="59" spans="1:10" ht="15" x14ac:dyDescent="0.25">
      <c r="A59" s="224"/>
      <c r="B59" s="216" t="s">
        <v>121</v>
      </c>
      <c r="C59" s="212">
        <v>263</v>
      </c>
      <c r="D59" s="194"/>
      <c r="E59" s="218">
        <v>50.2</v>
      </c>
      <c r="F59" s="194"/>
      <c r="G59" s="194">
        <v>56.5</v>
      </c>
      <c r="H59" s="194"/>
      <c r="I59" s="183">
        <v>80</v>
      </c>
      <c r="J59" s="441"/>
    </row>
    <row r="60" spans="1:10" ht="15" x14ac:dyDescent="0.25">
      <c r="A60" s="224"/>
      <c r="B60" s="146" t="s">
        <v>3</v>
      </c>
      <c r="C60" s="127">
        <f>SUM(C113:C113)</f>
        <v>0</v>
      </c>
      <c r="D60" s="8"/>
      <c r="E60" s="222"/>
      <c r="F60" s="256"/>
      <c r="G60" s="8"/>
      <c r="H60" s="8"/>
      <c r="I60" s="8"/>
      <c r="J60" s="441"/>
    </row>
    <row r="61" spans="1:10" ht="15" x14ac:dyDescent="0.25">
      <c r="A61" s="144"/>
      <c r="B61" s="34"/>
      <c r="C61" s="101"/>
      <c r="D61" s="22"/>
      <c r="E61" s="25"/>
      <c r="G61" s="37"/>
      <c r="H61" s="69"/>
      <c r="I61" s="25"/>
      <c r="J61" s="441"/>
    </row>
    <row r="62" spans="1:10" ht="15" x14ac:dyDescent="0.25">
      <c r="A62" s="182" t="s">
        <v>291</v>
      </c>
      <c r="B62" s="237" t="s">
        <v>141</v>
      </c>
      <c r="C62" s="101">
        <v>6557</v>
      </c>
      <c r="D62" s="15"/>
      <c r="E62" s="25">
        <v>45</v>
      </c>
      <c r="G62" s="37">
        <v>52.9</v>
      </c>
      <c r="H62" s="69"/>
      <c r="I62" s="25">
        <v>75.099999999999994</v>
      </c>
      <c r="J62" s="441"/>
    </row>
    <row r="63" spans="1:10" ht="15" x14ac:dyDescent="0.25">
      <c r="A63" s="245"/>
      <c r="B63" s="237" t="s">
        <v>142</v>
      </c>
      <c r="C63" s="101">
        <v>667</v>
      </c>
      <c r="D63" s="15"/>
      <c r="E63" s="25">
        <v>40.9</v>
      </c>
      <c r="G63" s="37">
        <v>49.6</v>
      </c>
      <c r="H63" s="69"/>
      <c r="I63" s="25">
        <v>72.5</v>
      </c>
      <c r="J63" s="441"/>
    </row>
    <row r="64" spans="1:10" ht="15" x14ac:dyDescent="0.25">
      <c r="A64" s="245"/>
      <c r="B64" s="237" t="s">
        <v>143</v>
      </c>
      <c r="C64" s="101">
        <v>635</v>
      </c>
      <c r="D64" s="15"/>
      <c r="E64" s="25">
        <v>36.6</v>
      </c>
      <c r="G64" s="37">
        <v>41.7</v>
      </c>
      <c r="H64" s="69"/>
      <c r="I64" s="25">
        <v>71.3</v>
      </c>
      <c r="J64" s="441"/>
    </row>
    <row r="65" spans="1:24" ht="15" x14ac:dyDescent="0.25">
      <c r="A65" s="245"/>
      <c r="B65" s="129" t="s">
        <v>3</v>
      </c>
      <c r="C65" s="102">
        <f>SUM(C62:C64)</f>
        <v>7859</v>
      </c>
      <c r="D65" s="15"/>
      <c r="E65" s="27"/>
      <c r="G65" s="37"/>
      <c r="H65" s="69"/>
      <c r="I65" s="25"/>
      <c r="J65" s="441"/>
    </row>
    <row r="66" spans="1:24" ht="15" x14ac:dyDescent="0.25">
      <c r="A66" s="245"/>
      <c r="B66" s="254"/>
      <c r="C66" s="101"/>
      <c r="D66" s="16"/>
      <c r="E66" s="26"/>
      <c r="G66" s="37"/>
      <c r="H66" s="69"/>
      <c r="I66" s="25"/>
      <c r="J66" s="441"/>
    </row>
    <row r="67" spans="1:24" ht="15" x14ac:dyDescent="0.25">
      <c r="A67" s="182" t="s">
        <v>6</v>
      </c>
      <c r="B67" s="237" t="s">
        <v>43</v>
      </c>
      <c r="C67" s="101">
        <v>4047</v>
      </c>
      <c r="D67" s="15"/>
      <c r="E67" s="25">
        <v>43.9</v>
      </c>
      <c r="G67" s="37">
        <v>51.7</v>
      </c>
      <c r="H67" s="69"/>
      <c r="I67" s="25">
        <v>74.400000000000006</v>
      </c>
      <c r="J67" s="441"/>
    </row>
    <row r="68" spans="1:24" s="166" customFormat="1" ht="15" x14ac:dyDescent="0.25">
      <c r="A68" s="480" t="s">
        <v>153</v>
      </c>
      <c r="B68" s="237" t="s">
        <v>45</v>
      </c>
      <c r="C68" s="101">
        <v>574</v>
      </c>
      <c r="D68" s="15"/>
      <c r="E68" s="25">
        <v>35.799999999999997</v>
      </c>
      <c r="F68" s="6"/>
      <c r="G68" s="37">
        <v>45.4</v>
      </c>
      <c r="H68" s="69"/>
      <c r="I68" s="25">
        <v>65.599999999999994</v>
      </c>
      <c r="J68" s="425"/>
      <c r="K68" s="436"/>
      <c r="L68" s="436"/>
      <c r="M68" s="436"/>
      <c r="N68" s="436"/>
      <c r="O68" s="436"/>
      <c r="P68" s="425"/>
      <c r="Q68" s="425"/>
      <c r="R68" s="425"/>
      <c r="S68" s="425"/>
      <c r="T68" s="425"/>
      <c r="U68" s="425"/>
      <c r="V68" s="425"/>
      <c r="W68" s="425"/>
      <c r="X68" s="425"/>
    </row>
    <row r="69" spans="1:24" s="166" customFormat="1" ht="15" x14ac:dyDescent="0.25">
      <c r="A69" s="245"/>
      <c r="B69" s="237" t="s">
        <v>44</v>
      </c>
      <c r="C69" s="101">
        <v>448</v>
      </c>
      <c r="D69" s="15"/>
      <c r="E69" s="25">
        <v>22.5</v>
      </c>
      <c r="F69" s="6"/>
      <c r="G69" s="37">
        <v>29.8</v>
      </c>
      <c r="H69" s="69"/>
      <c r="I69" s="25">
        <v>57.7</v>
      </c>
      <c r="J69" s="425"/>
      <c r="K69" s="436"/>
      <c r="L69" s="436"/>
      <c r="M69" s="436"/>
      <c r="N69" s="436"/>
      <c r="O69" s="436"/>
      <c r="P69" s="425"/>
      <c r="Q69" s="425"/>
      <c r="R69" s="425"/>
      <c r="S69" s="425"/>
      <c r="T69" s="425"/>
      <c r="U69" s="425"/>
      <c r="V69" s="425"/>
      <c r="W69" s="425"/>
      <c r="X69" s="425"/>
    </row>
    <row r="70" spans="1:24" s="166" customFormat="1" ht="15" x14ac:dyDescent="0.25">
      <c r="A70" s="245"/>
      <c r="B70" s="237" t="s">
        <v>46</v>
      </c>
      <c r="C70" s="101">
        <v>1375</v>
      </c>
      <c r="D70" s="15"/>
      <c r="E70" s="25">
        <v>50.6</v>
      </c>
      <c r="F70" s="6"/>
      <c r="G70" s="37">
        <v>58.5</v>
      </c>
      <c r="H70" s="69"/>
      <c r="I70" s="25">
        <v>78.099999999999994</v>
      </c>
      <c r="J70" s="425"/>
      <c r="K70" s="436"/>
      <c r="L70" s="436"/>
      <c r="M70" s="436"/>
      <c r="N70" s="436"/>
      <c r="O70" s="436"/>
      <c r="P70" s="425"/>
      <c r="Q70" s="425"/>
      <c r="R70" s="425"/>
      <c r="S70" s="425"/>
      <c r="T70" s="425"/>
      <c r="U70" s="425"/>
      <c r="V70" s="425"/>
      <c r="W70" s="425"/>
      <c r="X70" s="425"/>
    </row>
    <row r="71" spans="1:24" s="166" customFormat="1" ht="15" x14ac:dyDescent="0.25">
      <c r="A71" s="245"/>
      <c r="B71" s="129" t="s">
        <v>3</v>
      </c>
      <c r="C71" s="102">
        <f>SUM(C67:C70)</f>
        <v>6444</v>
      </c>
      <c r="D71" s="15"/>
      <c r="E71" s="27"/>
      <c r="F71" s="6"/>
      <c r="G71" s="37"/>
      <c r="H71" s="69"/>
      <c r="I71" s="25"/>
      <c r="J71" s="425"/>
      <c r="K71" s="436"/>
      <c r="L71" s="436"/>
      <c r="M71" s="436"/>
      <c r="N71" s="436"/>
      <c r="O71" s="436"/>
      <c r="P71" s="425"/>
      <c r="Q71" s="425"/>
      <c r="R71" s="425"/>
      <c r="S71" s="425"/>
      <c r="T71" s="425"/>
      <c r="U71" s="425"/>
      <c r="V71" s="425"/>
      <c r="W71" s="425"/>
      <c r="X71" s="425"/>
    </row>
    <row r="72" spans="1:24" s="166" customFormat="1" ht="15" x14ac:dyDescent="0.25">
      <c r="A72" s="245"/>
      <c r="B72" s="237"/>
      <c r="C72" s="101"/>
      <c r="D72" s="16"/>
      <c r="E72" s="25"/>
      <c r="F72" s="6"/>
      <c r="G72" s="37"/>
      <c r="H72" s="69"/>
      <c r="I72" s="25"/>
      <c r="J72" s="425"/>
      <c r="K72" s="436"/>
      <c r="L72" s="436"/>
      <c r="M72" s="436"/>
      <c r="N72" s="436"/>
      <c r="O72" s="436"/>
      <c r="P72" s="425"/>
      <c r="Q72" s="425"/>
      <c r="R72" s="425"/>
      <c r="S72" s="425"/>
      <c r="T72" s="425"/>
      <c r="U72" s="425"/>
      <c r="V72" s="425"/>
      <c r="W72" s="425"/>
      <c r="X72" s="425"/>
    </row>
    <row r="73" spans="1:24" s="166" customFormat="1" ht="15" x14ac:dyDescent="0.25">
      <c r="A73" s="182" t="s">
        <v>7</v>
      </c>
      <c r="B73" s="237" t="s">
        <v>8</v>
      </c>
      <c r="C73" s="101">
        <v>1224</v>
      </c>
      <c r="D73" s="15"/>
      <c r="E73" s="25">
        <v>40</v>
      </c>
      <c r="F73" s="6"/>
      <c r="G73" s="37">
        <v>46</v>
      </c>
      <c r="H73" s="69"/>
      <c r="I73" s="25">
        <v>78.400000000000006</v>
      </c>
      <c r="J73" s="425"/>
      <c r="K73" s="436"/>
      <c r="L73" s="436"/>
      <c r="M73" s="436"/>
      <c r="N73" s="436"/>
      <c r="O73" s="436"/>
      <c r="P73" s="425"/>
      <c r="Q73" s="425"/>
      <c r="R73" s="425"/>
      <c r="S73" s="425"/>
      <c r="T73" s="425"/>
      <c r="U73" s="425"/>
      <c r="V73" s="425"/>
      <c r="W73" s="425"/>
      <c r="X73" s="425"/>
    </row>
    <row r="74" spans="1:24" ht="15" x14ac:dyDescent="0.25">
      <c r="A74" s="245"/>
      <c r="B74" s="237" t="s">
        <v>41</v>
      </c>
      <c r="C74" s="101">
        <v>384</v>
      </c>
      <c r="D74" s="15"/>
      <c r="E74" s="25">
        <v>58.6</v>
      </c>
      <c r="G74" s="37">
        <v>67.3</v>
      </c>
      <c r="H74" s="69"/>
      <c r="I74" s="25">
        <v>80.599999999999994</v>
      </c>
      <c r="J74" s="441"/>
    </row>
    <row r="75" spans="1:24" ht="15" x14ac:dyDescent="0.25">
      <c r="A75" s="245"/>
      <c r="B75" s="237" t="s">
        <v>144</v>
      </c>
      <c r="C75" s="101">
        <v>993</v>
      </c>
      <c r="D75" s="15"/>
      <c r="E75" s="25">
        <v>32.799999999999997</v>
      </c>
      <c r="G75" s="37">
        <v>41.3</v>
      </c>
      <c r="H75" s="69"/>
      <c r="I75" s="25">
        <v>62.9</v>
      </c>
      <c r="J75" s="441"/>
    </row>
    <row r="76" spans="1:24" ht="15" x14ac:dyDescent="0.25">
      <c r="A76" s="245"/>
      <c r="B76" s="237" t="s">
        <v>39</v>
      </c>
      <c r="C76" s="101">
        <v>2647</v>
      </c>
      <c r="D76" s="15"/>
      <c r="E76" s="25">
        <v>44.4</v>
      </c>
      <c r="G76" s="37">
        <v>51.6</v>
      </c>
      <c r="H76" s="69"/>
      <c r="I76" s="25">
        <v>75.2</v>
      </c>
      <c r="J76" s="441"/>
    </row>
    <row r="77" spans="1:24" s="166" customFormat="1" ht="15" x14ac:dyDescent="0.25">
      <c r="A77" s="245"/>
      <c r="B77" s="237" t="s">
        <v>40</v>
      </c>
      <c r="C77" s="101">
        <v>2151</v>
      </c>
      <c r="D77" s="16"/>
      <c r="E77" s="25">
        <v>46.9</v>
      </c>
      <c r="F77" s="6"/>
      <c r="G77" s="37">
        <v>54.6</v>
      </c>
      <c r="H77" s="69"/>
      <c r="I77" s="25">
        <v>77.2</v>
      </c>
      <c r="J77" s="441"/>
      <c r="K77" s="425"/>
      <c r="L77" s="425"/>
      <c r="M77" s="425"/>
      <c r="N77" s="425"/>
      <c r="O77" s="425"/>
      <c r="P77" s="425"/>
      <c r="Q77" s="425"/>
      <c r="R77" s="425"/>
      <c r="S77" s="425"/>
      <c r="T77" s="425"/>
      <c r="U77" s="425"/>
      <c r="V77" s="425"/>
      <c r="W77" s="425"/>
      <c r="X77" s="425"/>
    </row>
    <row r="78" spans="1:24" s="166" customFormat="1" ht="15" x14ac:dyDescent="0.25">
      <c r="A78" s="245"/>
      <c r="B78" s="237" t="s">
        <v>151</v>
      </c>
      <c r="C78" s="101">
        <v>210</v>
      </c>
      <c r="D78" s="15"/>
      <c r="E78" s="25">
        <v>39.1</v>
      </c>
      <c r="F78" s="6"/>
      <c r="G78" s="37">
        <v>51.9</v>
      </c>
      <c r="H78" s="69"/>
      <c r="I78" s="25">
        <v>65.3</v>
      </c>
      <c r="J78" s="441"/>
      <c r="K78" s="425"/>
      <c r="L78" s="425"/>
      <c r="M78" s="425"/>
      <c r="N78" s="425"/>
      <c r="O78" s="425"/>
      <c r="P78" s="425"/>
      <c r="Q78" s="425"/>
      <c r="R78" s="425"/>
      <c r="S78" s="425"/>
      <c r="T78" s="425"/>
      <c r="U78" s="425"/>
      <c r="V78" s="425"/>
      <c r="W78" s="425"/>
      <c r="X78" s="425"/>
    </row>
    <row r="79" spans="1:24" ht="15" x14ac:dyDescent="0.25">
      <c r="A79" s="245"/>
      <c r="B79" s="237" t="s">
        <v>9</v>
      </c>
      <c r="C79" s="101">
        <v>249</v>
      </c>
      <c r="D79" s="15"/>
      <c r="E79" s="25">
        <v>47.8</v>
      </c>
      <c r="G79" s="37">
        <v>58.1</v>
      </c>
      <c r="H79" s="69"/>
      <c r="I79" s="25">
        <v>71.2</v>
      </c>
      <c r="J79" s="441"/>
    </row>
    <row r="80" spans="1:24" ht="15" x14ac:dyDescent="0.25">
      <c r="A80" s="245"/>
      <c r="B80" s="129" t="s">
        <v>3</v>
      </c>
      <c r="C80" s="102">
        <f>SUM(C73:C79)</f>
        <v>7858</v>
      </c>
      <c r="D80" s="15"/>
      <c r="E80" s="27"/>
      <c r="G80" s="37"/>
      <c r="H80" s="69"/>
      <c r="I80" s="25"/>
      <c r="J80" s="441"/>
    </row>
    <row r="81" spans="1:26" ht="15" x14ac:dyDescent="0.25">
      <c r="A81" s="245"/>
      <c r="B81" s="237"/>
      <c r="C81" s="101"/>
      <c r="D81" s="16"/>
      <c r="E81" s="27"/>
      <c r="G81" s="37"/>
      <c r="H81" s="69"/>
      <c r="I81" s="25"/>
      <c r="J81" s="441"/>
    </row>
    <row r="82" spans="1:26" ht="15" x14ac:dyDescent="0.25">
      <c r="A82" s="182" t="s">
        <v>10</v>
      </c>
      <c r="B82" s="237" t="s">
        <v>11</v>
      </c>
      <c r="C82" s="101">
        <v>411</v>
      </c>
      <c r="D82" s="15"/>
      <c r="E82" s="25">
        <v>46.7</v>
      </c>
      <c r="G82" s="37">
        <v>55.5</v>
      </c>
      <c r="H82" s="69"/>
      <c r="I82" s="25">
        <v>77.2</v>
      </c>
      <c r="J82" s="441"/>
    </row>
    <row r="83" spans="1:26" ht="15" x14ac:dyDescent="0.25">
      <c r="A83" s="182" t="s">
        <v>12</v>
      </c>
      <c r="B83" s="237" t="s">
        <v>152</v>
      </c>
      <c r="C83" s="101">
        <v>1164</v>
      </c>
      <c r="D83" s="15"/>
      <c r="E83" s="25">
        <v>50.4</v>
      </c>
      <c r="G83" s="37">
        <v>57.3</v>
      </c>
      <c r="H83" s="69"/>
      <c r="I83" s="25">
        <v>79.400000000000006</v>
      </c>
      <c r="J83" s="441"/>
    </row>
    <row r="84" spans="1:26" ht="15" x14ac:dyDescent="0.25">
      <c r="A84" s="259" t="s">
        <v>114</v>
      </c>
      <c r="B84" s="237" t="s">
        <v>274</v>
      </c>
      <c r="C84" s="101">
        <v>2562</v>
      </c>
      <c r="D84" s="15"/>
      <c r="E84" s="25">
        <v>46.5</v>
      </c>
      <c r="G84" s="37">
        <v>55.1</v>
      </c>
      <c r="H84" s="69"/>
      <c r="I84" s="25">
        <v>74</v>
      </c>
      <c r="J84" s="441"/>
    </row>
    <row r="85" spans="1:26" ht="15" x14ac:dyDescent="0.25">
      <c r="A85" s="245"/>
      <c r="B85" s="237" t="s">
        <v>13</v>
      </c>
      <c r="C85" s="101">
        <v>1752</v>
      </c>
      <c r="D85" s="15"/>
      <c r="E85" s="25">
        <v>35.700000000000003</v>
      </c>
      <c r="G85" s="37">
        <v>43.7</v>
      </c>
      <c r="H85" s="69"/>
      <c r="I85" s="25">
        <v>67.3</v>
      </c>
      <c r="J85" s="441"/>
    </row>
    <row r="86" spans="1:26" ht="15" x14ac:dyDescent="0.25">
      <c r="A86" s="245"/>
      <c r="B86" s="237" t="s">
        <v>14</v>
      </c>
      <c r="C86" s="101">
        <v>427</v>
      </c>
      <c r="D86" s="15"/>
      <c r="E86" s="25">
        <v>33.1</v>
      </c>
      <c r="G86" s="37">
        <v>40.200000000000003</v>
      </c>
      <c r="H86" s="69"/>
      <c r="I86" s="25">
        <v>70.099999999999994</v>
      </c>
      <c r="J86" s="441"/>
    </row>
    <row r="87" spans="1:26" ht="15" x14ac:dyDescent="0.25">
      <c r="A87" s="245"/>
      <c r="B87" s="237" t="s">
        <v>32</v>
      </c>
      <c r="C87" s="101">
        <v>780</v>
      </c>
      <c r="D87" s="15"/>
      <c r="E87" s="25">
        <v>53.9</v>
      </c>
      <c r="G87" s="37">
        <v>60.5</v>
      </c>
      <c r="H87" s="69"/>
      <c r="I87" s="25">
        <v>82.3</v>
      </c>
      <c r="J87" s="441"/>
    </row>
    <row r="88" spans="1:26" ht="15" x14ac:dyDescent="0.25">
      <c r="A88" s="245"/>
      <c r="B88" s="237" t="s">
        <v>49</v>
      </c>
      <c r="C88" s="101">
        <v>121</v>
      </c>
      <c r="D88" s="15"/>
      <c r="E88" s="25">
        <v>47</v>
      </c>
      <c r="G88" s="37">
        <v>61.1</v>
      </c>
      <c r="H88" s="69"/>
      <c r="I88" s="25">
        <v>73.8</v>
      </c>
      <c r="J88" s="441"/>
    </row>
    <row r="89" spans="1:26" ht="15" x14ac:dyDescent="0.25">
      <c r="A89" s="245"/>
      <c r="B89" s="129" t="s">
        <v>3</v>
      </c>
      <c r="C89" s="102">
        <f>SUM(C82:C88)</f>
        <v>7217</v>
      </c>
      <c r="D89" s="15"/>
      <c r="E89" s="26"/>
      <c r="G89" s="37"/>
      <c r="H89" s="69"/>
      <c r="I89" s="25"/>
      <c r="J89" s="441"/>
    </row>
    <row r="90" spans="1:26" ht="15" x14ac:dyDescent="0.25">
      <c r="A90" s="169"/>
      <c r="B90" s="181"/>
      <c r="C90" s="127"/>
      <c r="D90" s="172"/>
      <c r="E90" s="178"/>
      <c r="F90" s="73"/>
      <c r="G90" s="183"/>
      <c r="H90" s="183"/>
      <c r="I90" s="183"/>
      <c r="J90" s="441"/>
    </row>
    <row r="91" spans="1:26" ht="15" x14ac:dyDescent="0.25">
      <c r="A91" s="171" t="s">
        <v>189</v>
      </c>
      <c r="B91" s="290" t="s">
        <v>190</v>
      </c>
      <c r="C91" s="291">
        <v>869</v>
      </c>
      <c r="D91" s="172"/>
      <c r="E91" s="177">
        <v>44.412784916347512</v>
      </c>
      <c r="F91" s="73"/>
      <c r="G91" s="183">
        <v>54.022554191877767</v>
      </c>
      <c r="H91" s="183"/>
      <c r="I91" s="183">
        <v>75.564297723940655</v>
      </c>
      <c r="J91" s="441"/>
    </row>
    <row r="92" spans="1:26" s="166" customFormat="1" ht="15" x14ac:dyDescent="0.25">
      <c r="A92" s="289"/>
      <c r="B92" s="290" t="s">
        <v>191</v>
      </c>
      <c r="C92" s="291">
        <v>1722</v>
      </c>
      <c r="D92" s="172"/>
      <c r="E92" s="177">
        <v>45.072405538025059</v>
      </c>
      <c r="F92" s="73"/>
      <c r="G92" s="183">
        <v>53.543189279833648</v>
      </c>
      <c r="H92" s="183"/>
      <c r="I92" s="183">
        <v>73.918698528176833</v>
      </c>
      <c r="J92" s="441"/>
      <c r="K92" s="425"/>
      <c r="L92" s="425"/>
      <c r="M92" s="425"/>
      <c r="N92" s="425"/>
      <c r="O92" s="425"/>
      <c r="P92" s="425"/>
      <c r="Q92" s="425"/>
      <c r="R92" s="425"/>
      <c r="S92" s="425"/>
      <c r="T92" s="425"/>
      <c r="U92" s="425"/>
      <c r="V92" s="425"/>
      <c r="W92" s="425"/>
      <c r="X92" s="425"/>
    </row>
    <row r="93" spans="1:26" s="477" customFormat="1" ht="15" x14ac:dyDescent="0.25">
      <c r="A93" s="169"/>
      <c r="B93" s="290" t="s">
        <v>192</v>
      </c>
      <c r="C93" s="291">
        <v>3369</v>
      </c>
      <c r="D93" s="172"/>
      <c r="E93" s="177">
        <v>44.421662886528374</v>
      </c>
      <c r="F93" s="73"/>
      <c r="G93" s="183">
        <v>51.257852236208379</v>
      </c>
      <c r="H93" s="183"/>
      <c r="I93" s="183">
        <v>75.364319899006702</v>
      </c>
      <c r="J93" s="425"/>
      <c r="K93" s="436"/>
      <c r="L93" s="436"/>
      <c r="M93" s="425"/>
      <c r="N93" s="436"/>
      <c r="O93" s="435"/>
      <c r="P93" s="425"/>
      <c r="Q93" s="425"/>
      <c r="R93" s="425"/>
      <c r="S93" s="425"/>
      <c r="T93" s="425"/>
      <c r="U93" s="425"/>
      <c r="V93" s="425"/>
      <c r="W93" s="425"/>
      <c r="X93" s="425"/>
      <c r="Y93" s="425"/>
      <c r="Z93" s="425"/>
    </row>
    <row r="94" spans="1:26" s="477" customFormat="1" ht="15" x14ac:dyDescent="0.25">
      <c r="A94" s="169"/>
      <c r="B94" s="290" t="s">
        <v>193</v>
      </c>
      <c r="C94" s="291">
        <v>1899</v>
      </c>
      <c r="D94" s="172"/>
      <c r="E94" s="177">
        <v>40.290962534209648</v>
      </c>
      <c r="F94" s="73"/>
      <c r="G94" s="183">
        <v>48.173885636315028</v>
      </c>
      <c r="H94" s="183"/>
      <c r="I94" s="183">
        <v>72.534483129183897</v>
      </c>
      <c r="J94" s="425"/>
      <c r="K94" s="436"/>
      <c r="L94" s="436"/>
      <c r="M94" s="425"/>
      <c r="N94" s="436"/>
      <c r="O94" s="435"/>
      <c r="P94" s="425"/>
      <c r="Q94" s="425"/>
      <c r="R94" s="425"/>
      <c r="S94" s="425"/>
      <c r="T94" s="425"/>
      <c r="U94" s="425"/>
      <c r="V94" s="425"/>
      <c r="W94" s="425"/>
      <c r="X94" s="425"/>
      <c r="Y94" s="425"/>
      <c r="Z94" s="425"/>
    </row>
    <row r="95" spans="1:26" s="477" customFormat="1" ht="15" x14ac:dyDescent="0.25">
      <c r="A95" s="169"/>
      <c r="B95" s="181" t="s">
        <v>3</v>
      </c>
      <c r="C95" s="127">
        <f>SUM(C91:C94)</f>
        <v>7859</v>
      </c>
      <c r="D95" s="172"/>
      <c r="E95" s="178"/>
      <c r="F95" s="73"/>
      <c r="G95" s="183"/>
      <c r="H95" s="183"/>
      <c r="I95" s="183"/>
      <c r="J95" s="425"/>
      <c r="K95" s="436"/>
      <c r="L95" s="436"/>
      <c r="M95" s="425"/>
      <c r="N95" s="436"/>
      <c r="O95" s="435"/>
      <c r="P95" s="425"/>
      <c r="Q95" s="425"/>
      <c r="R95" s="425"/>
      <c r="S95" s="425"/>
      <c r="T95" s="425"/>
      <c r="U95" s="425"/>
      <c r="V95" s="425"/>
      <c r="W95" s="425"/>
      <c r="X95" s="425"/>
      <c r="Y95" s="425"/>
      <c r="Z95" s="425"/>
    </row>
    <row r="96" spans="1:26" s="477" customFormat="1" ht="15" x14ac:dyDescent="0.25">
      <c r="A96" s="245"/>
      <c r="B96" s="237"/>
      <c r="C96" s="101"/>
      <c r="D96" s="173"/>
      <c r="E96" s="139"/>
      <c r="F96" s="180"/>
      <c r="G96" s="183"/>
      <c r="H96" s="177"/>
      <c r="I96" s="177"/>
      <c r="J96" s="425"/>
      <c r="K96" s="436"/>
      <c r="L96" s="436"/>
      <c r="M96" s="425"/>
      <c r="N96" s="436"/>
      <c r="O96" s="435"/>
      <c r="P96" s="425"/>
      <c r="Q96" s="425"/>
      <c r="R96" s="425"/>
      <c r="S96" s="425"/>
      <c r="T96" s="425"/>
      <c r="U96" s="425"/>
      <c r="V96" s="425"/>
      <c r="W96" s="425"/>
      <c r="X96" s="425"/>
      <c r="Y96" s="425"/>
      <c r="Z96" s="425"/>
    </row>
    <row r="97" spans="1:24" s="166" customFormat="1" ht="15" x14ac:dyDescent="0.25">
      <c r="A97" s="182" t="s">
        <v>15</v>
      </c>
      <c r="B97" s="237" t="s">
        <v>16</v>
      </c>
      <c r="C97" s="101">
        <v>1355</v>
      </c>
      <c r="D97" s="191"/>
      <c r="E97" s="177">
        <v>47.847820515677512</v>
      </c>
      <c r="F97" s="180"/>
      <c r="G97" s="183">
        <v>54.321341107143461</v>
      </c>
      <c r="H97" s="177"/>
      <c r="I97" s="177">
        <v>77.495858680615271</v>
      </c>
      <c r="J97" s="441"/>
      <c r="K97" s="425"/>
      <c r="L97" s="425"/>
      <c r="M97" s="425"/>
      <c r="N97" s="425"/>
      <c r="O97" s="425"/>
      <c r="P97" s="425"/>
      <c r="Q97" s="425"/>
      <c r="R97" s="425"/>
      <c r="S97" s="425"/>
      <c r="T97" s="425"/>
      <c r="U97" s="425"/>
      <c r="V97" s="425"/>
      <c r="W97" s="425"/>
      <c r="X97" s="425"/>
    </row>
    <row r="98" spans="1:24" s="166" customFormat="1" ht="15" x14ac:dyDescent="0.25">
      <c r="A98" s="245"/>
      <c r="B98" s="237" t="s">
        <v>17</v>
      </c>
      <c r="C98" s="101">
        <v>2049</v>
      </c>
      <c r="D98" s="172"/>
      <c r="E98" s="177">
        <v>42.322456891580792</v>
      </c>
      <c r="F98" s="180"/>
      <c r="G98" s="183">
        <v>49.066929500536901</v>
      </c>
      <c r="H98" s="177"/>
      <c r="I98" s="177">
        <v>74.110959138556169</v>
      </c>
      <c r="J98" s="441"/>
      <c r="K98" s="425"/>
      <c r="L98" s="425"/>
      <c r="M98" s="425"/>
      <c r="N98" s="425"/>
      <c r="O98" s="425"/>
      <c r="P98" s="425"/>
      <c r="Q98" s="425"/>
      <c r="R98" s="425"/>
      <c r="S98" s="425"/>
      <c r="T98" s="425"/>
      <c r="U98" s="425"/>
      <c r="V98" s="425"/>
      <c r="W98" s="425"/>
      <c r="X98" s="425"/>
    </row>
    <row r="99" spans="1:24" s="166" customFormat="1" ht="15" x14ac:dyDescent="0.25">
      <c r="A99" s="245"/>
      <c r="B99" s="237" t="s">
        <v>18</v>
      </c>
      <c r="C99" s="101">
        <v>1718</v>
      </c>
      <c r="D99" s="172"/>
      <c r="E99" s="177">
        <v>42.813787317288494</v>
      </c>
      <c r="F99" s="180"/>
      <c r="G99" s="183">
        <v>51.727884587129935</v>
      </c>
      <c r="H99" s="177"/>
      <c r="I99" s="177">
        <v>75.58001415470342</v>
      </c>
      <c r="J99" s="441"/>
      <c r="K99" s="425"/>
      <c r="L99" s="425"/>
      <c r="M99" s="425"/>
      <c r="N99" s="425"/>
      <c r="O99" s="425"/>
      <c r="P99" s="425"/>
      <c r="Q99" s="425"/>
      <c r="R99" s="425"/>
      <c r="S99" s="425"/>
      <c r="T99" s="425"/>
      <c r="U99" s="425"/>
      <c r="V99" s="425"/>
      <c r="W99" s="425"/>
      <c r="X99" s="425"/>
    </row>
    <row r="100" spans="1:24" s="166" customFormat="1" ht="15" x14ac:dyDescent="0.25">
      <c r="A100" s="245"/>
      <c r="B100" s="237" t="s">
        <v>19</v>
      </c>
      <c r="C100" s="101">
        <v>1889</v>
      </c>
      <c r="D100" s="172"/>
      <c r="E100" s="177">
        <v>42.153264102307183</v>
      </c>
      <c r="F100" s="180"/>
      <c r="G100" s="183">
        <v>50.464240211628066</v>
      </c>
      <c r="H100" s="177"/>
      <c r="I100" s="177">
        <v>72.935919355219227</v>
      </c>
      <c r="J100" s="441"/>
      <c r="K100" s="425"/>
      <c r="L100" s="425"/>
      <c r="M100" s="425"/>
      <c r="N100" s="425"/>
      <c r="O100" s="425"/>
      <c r="P100" s="425"/>
      <c r="Q100" s="425"/>
      <c r="R100" s="425"/>
      <c r="S100" s="425"/>
      <c r="T100" s="425"/>
      <c r="U100" s="425"/>
      <c r="V100" s="425"/>
      <c r="W100" s="425"/>
      <c r="X100" s="425"/>
    </row>
    <row r="101" spans="1:24" s="166" customFormat="1" ht="15" x14ac:dyDescent="0.25">
      <c r="A101" s="245"/>
      <c r="B101" s="237" t="s">
        <v>20</v>
      </c>
      <c r="C101" s="101">
        <v>848</v>
      </c>
      <c r="D101" s="172"/>
      <c r="E101" s="177">
        <v>43.521726880256956</v>
      </c>
      <c r="F101" s="180"/>
      <c r="G101" s="183">
        <v>52.352844437371573</v>
      </c>
      <c r="H101" s="177"/>
      <c r="I101" s="177">
        <v>70.244718554169367</v>
      </c>
      <c r="J101" s="441"/>
      <c r="K101" s="425"/>
      <c r="L101" s="425"/>
      <c r="M101" s="425"/>
      <c r="N101" s="425"/>
      <c r="O101" s="425"/>
      <c r="P101" s="425"/>
      <c r="Q101" s="425"/>
      <c r="R101" s="425"/>
      <c r="S101" s="425"/>
      <c r="T101" s="425"/>
      <c r="U101" s="425"/>
      <c r="V101" s="425"/>
      <c r="W101" s="425"/>
      <c r="X101" s="425"/>
    </row>
    <row r="102" spans="1:24" s="166" customFormat="1" ht="15" x14ac:dyDescent="0.25">
      <c r="A102" s="245"/>
      <c r="B102" s="129" t="s">
        <v>3</v>
      </c>
      <c r="C102" s="102">
        <f>SUM(C97:C101)</f>
        <v>7859</v>
      </c>
      <c r="D102" s="172"/>
      <c r="E102" s="179"/>
      <c r="F102" s="180"/>
      <c r="G102" s="183"/>
      <c r="H102" s="177"/>
      <c r="I102" s="177"/>
      <c r="J102" s="441"/>
      <c r="K102" s="425"/>
      <c r="L102" s="425"/>
      <c r="M102" s="425"/>
      <c r="N102" s="425"/>
      <c r="O102" s="425"/>
      <c r="P102" s="425"/>
      <c r="Q102" s="425"/>
      <c r="R102" s="425"/>
      <c r="S102" s="425"/>
      <c r="T102" s="425"/>
      <c r="U102" s="425"/>
      <c r="V102" s="425"/>
      <c r="W102" s="425"/>
      <c r="X102" s="425"/>
    </row>
    <row r="103" spans="1:24" s="166" customFormat="1" ht="15" x14ac:dyDescent="0.25">
      <c r="A103" s="245"/>
      <c r="B103" s="254"/>
      <c r="C103" s="101"/>
      <c r="D103" s="173"/>
      <c r="E103" s="179"/>
      <c r="F103" s="180"/>
      <c r="G103" s="183"/>
      <c r="H103" s="177"/>
      <c r="I103" s="177"/>
      <c r="J103" s="441"/>
      <c r="K103" s="425"/>
      <c r="L103" s="425"/>
      <c r="M103" s="425"/>
      <c r="N103" s="425"/>
      <c r="O103" s="425"/>
      <c r="P103" s="425"/>
      <c r="Q103" s="425"/>
      <c r="R103" s="425"/>
      <c r="S103" s="425"/>
      <c r="T103" s="425"/>
      <c r="U103" s="425"/>
      <c r="V103" s="425"/>
      <c r="W103" s="425"/>
      <c r="X103" s="425"/>
    </row>
    <row r="104" spans="1:24" ht="15" x14ac:dyDescent="0.25">
      <c r="A104" s="245"/>
      <c r="B104" s="288" t="s">
        <v>184</v>
      </c>
      <c r="C104" s="101">
        <v>810</v>
      </c>
      <c r="D104" s="191"/>
      <c r="E104" s="177">
        <v>47.796503441669131</v>
      </c>
      <c r="F104" s="180"/>
      <c r="G104" s="183">
        <v>54.032329925439669</v>
      </c>
      <c r="H104" s="177"/>
      <c r="I104" s="177">
        <v>77.005366176423692</v>
      </c>
      <c r="J104" s="441"/>
    </row>
    <row r="105" spans="1:24" ht="15" x14ac:dyDescent="0.25">
      <c r="A105" s="245"/>
      <c r="B105" s="237" t="s">
        <v>31</v>
      </c>
      <c r="C105" s="101">
        <v>1297</v>
      </c>
      <c r="D105" s="172"/>
      <c r="E105" s="177">
        <v>45.25608334200939</v>
      </c>
      <c r="F105" s="180"/>
      <c r="G105" s="183">
        <v>52.316264104458348</v>
      </c>
      <c r="H105" s="177"/>
      <c r="I105" s="177">
        <v>76.000016773426324</v>
      </c>
      <c r="J105" s="441"/>
    </row>
    <row r="106" spans="1:24" ht="15" x14ac:dyDescent="0.25">
      <c r="A106" s="245"/>
      <c r="B106" s="237" t="s">
        <v>21</v>
      </c>
      <c r="C106" s="101">
        <v>5752</v>
      </c>
      <c r="D106" s="172"/>
      <c r="E106" s="177">
        <v>42.479528653311448</v>
      </c>
      <c r="F106" s="180"/>
      <c r="G106" s="183">
        <v>50.600398823989629</v>
      </c>
      <c r="H106" s="177"/>
      <c r="I106" s="177">
        <v>73.611710181344165</v>
      </c>
      <c r="J106" s="441"/>
    </row>
    <row r="107" spans="1:24" ht="15.75" customHeight="1" x14ac:dyDescent="0.25">
      <c r="A107" s="245"/>
      <c r="B107" s="129" t="s">
        <v>3</v>
      </c>
      <c r="C107" s="102">
        <f>SUM(C104:C106)</f>
        <v>7859</v>
      </c>
      <c r="D107" s="172"/>
      <c r="E107" s="179"/>
      <c r="F107" s="180"/>
      <c r="G107" s="183"/>
      <c r="H107" s="177"/>
      <c r="I107" s="177"/>
      <c r="J107" s="441"/>
    </row>
    <row r="108" spans="1:24" s="498" customFormat="1" ht="15.75" customHeight="1" x14ac:dyDescent="0.25">
      <c r="A108" s="245"/>
      <c r="B108" s="181"/>
      <c r="C108" s="102"/>
      <c r="D108" s="172"/>
      <c r="E108" s="179"/>
      <c r="F108" s="180"/>
      <c r="G108" s="183"/>
      <c r="H108" s="177"/>
      <c r="I108" s="177"/>
      <c r="J108" s="441"/>
      <c r="K108" s="425"/>
      <c r="L108" s="425"/>
      <c r="M108" s="425"/>
      <c r="N108" s="425"/>
      <c r="O108" s="425"/>
      <c r="P108" s="425"/>
      <c r="Q108" s="425"/>
      <c r="R108" s="425"/>
      <c r="S108" s="425"/>
      <c r="T108" s="425"/>
      <c r="U108" s="425"/>
      <c r="V108" s="425"/>
      <c r="W108" s="425"/>
      <c r="X108" s="425"/>
    </row>
    <row r="109" spans="1:24" s="498" customFormat="1" ht="25.5" customHeight="1" x14ac:dyDescent="0.25">
      <c r="A109" s="326" t="s">
        <v>301</v>
      </c>
      <c r="B109" s="352"/>
      <c r="C109" s="353"/>
      <c r="D109" s="353"/>
      <c r="E109" s="354"/>
      <c r="F109" s="355"/>
      <c r="G109" s="356"/>
      <c r="H109" s="356"/>
      <c r="I109" s="356"/>
      <c r="J109" s="425"/>
      <c r="K109" s="436"/>
      <c r="L109" s="436"/>
      <c r="M109" s="436"/>
      <c r="N109" s="436"/>
      <c r="O109" s="436"/>
      <c r="P109" s="425"/>
      <c r="Q109" s="425"/>
      <c r="R109" s="425"/>
      <c r="S109" s="425"/>
      <c r="T109" s="425"/>
      <c r="U109" s="425"/>
      <c r="V109" s="425"/>
      <c r="W109" s="425"/>
    </row>
    <row r="110" spans="1:24" ht="15" x14ac:dyDescent="0.25">
      <c r="A110" s="145" t="s">
        <v>83</v>
      </c>
      <c r="B110" s="67" t="s">
        <v>85</v>
      </c>
      <c r="C110" s="101">
        <v>3675</v>
      </c>
      <c r="D110" s="21"/>
      <c r="E110" s="28">
        <v>25.4</v>
      </c>
      <c r="G110" s="37">
        <v>34.799999999999997</v>
      </c>
      <c r="H110" s="69"/>
      <c r="I110" s="37">
        <v>60</v>
      </c>
      <c r="J110" s="441"/>
    </row>
    <row r="111" spans="1:24" s="137" customFormat="1" ht="15" x14ac:dyDescent="0.25">
      <c r="A111" s="216"/>
      <c r="B111" s="67" t="s">
        <v>84</v>
      </c>
      <c r="C111" s="101">
        <v>4136</v>
      </c>
      <c r="D111" s="21"/>
      <c r="E111" s="28">
        <v>59.8</v>
      </c>
      <c r="F111" s="6"/>
      <c r="G111" s="37">
        <v>65.900000000000006</v>
      </c>
      <c r="H111" s="69"/>
      <c r="I111" s="37">
        <v>87.4</v>
      </c>
      <c r="J111" s="441"/>
      <c r="K111" s="425"/>
      <c r="L111" s="425"/>
      <c r="M111" s="425"/>
      <c r="N111" s="425"/>
      <c r="O111" s="425"/>
      <c r="P111" s="425"/>
      <c r="Q111" s="425"/>
      <c r="R111" s="425"/>
      <c r="S111" s="425"/>
      <c r="T111" s="425"/>
      <c r="U111" s="425"/>
      <c r="V111" s="425"/>
      <c r="W111" s="425"/>
      <c r="X111" s="425"/>
    </row>
    <row r="112" spans="1:24" s="137" customFormat="1" ht="15" x14ac:dyDescent="0.25">
      <c r="A112" s="144"/>
      <c r="B112" s="34" t="s">
        <v>3</v>
      </c>
      <c r="C112" s="102">
        <f>SUM(C110:C111)</f>
        <v>7811</v>
      </c>
      <c r="D112" s="21"/>
      <c r="E112" s="28"/>
      <c r="F112" s="6"/>
      <c r="G112" s="37"/>
      <c r="H112" s="69"/>
      <c r="I112" s="37"/>
      <c r="J112" s="441"/>
      <c r="K112" s="425"/>
      <c r="L112" s="425"/>
      <c r="M112" s="425"/>
      <c r="N112" s="425"/>
      <c r="O112" s="425"/>
      <c r="P112" s="425"/>
      <c r="Q112" s="425"/>
      <c r="R112" s="425"/>
      <c r="S112" s="425"/>
      <c r="T112" s="425"/>
      <c r="U112" s="425"/>
      <c r="V112" s="425"/>
      <c r="W112" s="425"/>
      <c r="X112" s="425"/>
    </row>
    <row r="113" spans="1:24" s="137" customFormat="1" ht="15" x14ac:dyDescent="0.25">
      <c r="A113" s="216"/>
      <c r="B113" s="217"/>
      <c r="C113" s="243"/>
      <c r="D113" s="8"/>
      <c r="E113" s="8"/>
      <c r="F113" s="8"/>
      <c r="G113" s="8"/>
      <c r="H113" s="8"/>
      <c r="I113" s="8"/>
      <c r="J113" s="441"/>
      <c r="K113" s="425"/>
      <c r="L113" s="425"/>
      <c r="M113" s="425"/>
      <c r="N113" s="425"/>
      <c r="O113" s="425"/>
      <c r="P113" s="425"/>
      <c r="Q113" s="425"/>
      <c r="R113" s="425"/>
      <c r="S113" s="425"/>
      <c r="T113" s="425"/>
      <c r="U113" s="425"/>
      <c r="V113" s="425"/>
      <c r="W113" s="425"/>
      <c r="X113" s="425"/>
    </row>
    <row r="114" spans="1:24" s="137" customFormat="1" ht="15" x14ac:dyDescent="0.25">
      <c r="A114" s="182" t="s">
        <v>22</v>
      </c>
      <c r="B114" s="237" t="s">
        <v>23</v>
      </c>
      <c r="C114" s="101">
        <v>1816</v>
      </c>
      <c r="D114" s="15"/>
      <c r="E114" s="25">
        <v>53.4</v>
      </c>
      <c r="F114" s="6"/>
      <c r="G114" s="37">
        <v>60.9</v>
      </c>
      <c r="H114" s="69"/>
      <c r="I114" s="25">
        <v>80.5</v>
      </c>
      <c r="J114" s="441"/>
      <c r="K114" s="425"/>
      <c r="L114" s="425"/>
      <c r="M114" s="425"/>
      <c r="N114" s="425"/>
      <c r="O114" s="425"/>
      <c r="P114" s="425"/>
      <c r="Q114" s="425"/>
      <c r="R114" s="425"/>
      <c r="S114" s="425"/>
      <c r="T114" s="425"/>
      <c r="U114" s="425"/>
      <c r="V114" s="425"/>
      <c r="W114" s="425"/>
      <c r="X114" s="425"/>
    </row>
    <row r="115" spans="1:24" ht="15" x14ac:dyDescent="0.25">
      <c r="A115" s="245"/>
      <c r="B115" s="237" t="s">
        <v>24</v>
      </c>
      <c r="C115" s="101">
        <v>4299</v>
      </c>
      <c r="D115" s="15"/>
      <c r="E115" s="25">
        <v>45.4</v>
      </c>
      <c r="G115" s="37">
        <v>53.8</v>
      </c>
      <c r="H115" s="69"/>
      <c r="I115" s="25">
        <v>76.3</v>
      </c>
      <c r="J115" s="441"/>
    </row>
    <row r="116" spans="1:24" ht="15" x14ac:dyDescent="0.25">
      <c r="A116" s="245"/>
      <c r="B116" s="237" t="s">
        <v>25</v>
      </c>
      <c r="C116" s="101">
        <v>1362</v>
      </c>
      <c r="D116" s="15"/>
      <c r="E116" s="25">
        <v>33.1</v>
      </c>
      <c r="G116" s="37">
        <v>40.200000000000003</v>
      </c>
      <c r="H116" s="69"/>
      <c r="I116" s="25">
        <v>67.3</v>
      </c>
      <c r="J116" s="441"/>
    </row>
    <row r="117" spans="1:24" ht="15" x14ac:dyDescent="0.25">
      <c r="A117" s="245"/>
      <c r="B117" s="237" t="s">
        <v>26</v>
      </c>
      <c r="C117" s="101">
        <v>381</v>
      </c>
      <c r="D117" s="15"/>
      <c r="E117" s="25">
        <v>14.9</v>
      </c>
      <c r="G117" s="37">
        <v>18.8</v>
      </c>
      <c r="H117" s="69"/>
      <c r="I117" s="25">
        <v>51.6</v>
      </c>
      <c r="J117" s="441"/>
    </row>
    <row r="118" spans="1:24" ht="15" x14ac:dyDescent="0.25">
      <c r="A118" s="245"/>
      <c r="B118" s="129" t="s">
        <v>3</v>
      </c>
      <c r="C118" s="102">
        <f>SUM(C114:C117)</f>
        <v>7858</v>
      </c>
      <c r="D118" s="172"/>
      <c r="E118" s="179"/>
      <c r="F118" s="180"/>
      <c r="G118" s="183"/>
      <c r="H118" s="177"/>
      <c r="I118" s="177"/>
      <c r="J118" s="441"/>
    </row>
    <row r="119" spans="1:24" ht="15" x14ac:dyDescent="0.25">
      <c r="A119" s="245"/>
      <c r="B119" s="129"/>
      <c r="C119" s="102"/>
      <c r="D119" s="172"/>
      <c r="E119" s="179"/>
      <c r="F119" s="180"/>
      <c r="G119" s="183"/>
      <c r="H119" s="177"/>
      <c r="I119" s="177"/>
      <c r="J119" s="441"/>
    </row>
    <row r="120" spans="1:24" ht="15" x14ac:dyDescent="0.25">
      <c r="A120" s="456" t="s">
        <v>263</v>
      </c>
      <c r="B120" s="237" t="s">
        <v>264</v>
      </c>
      <c r="C120" s="492">
        <v>783</v>
      </c>
      <c r="D120" s="172"/>
      <c r="E120" s="489">
        <v>35.299999999999997</v>
      </c>
      <c r="F120" s="187"/>
      <c r="G120" s="183">
        <v>42.1</v>
      </c>
      <c r="H120" s="183"/>
      <c r="I120" s="491">
        <v>68.599999999999994</v>
      </c>
      <c r="J120" s="441"/>
    </row>
    <row r="121" spans="1:24" ht="15" x14ac:dyDescent="0.25">
      <c r="A121" s="479" t="s">
        <v>232</v>
      </c>
      <c r="B121" s="237" t="s">
        <v>265</v>
      </c>
      <c r="C121" s="492">
        <v>7060</v>
      </c>
      <c r="D121" s="172"/>
      <c r="E121" s="489">
        <v>44.7</v>
      </c>
      <c r="F121" s="187"/>
      <c r="G121" s="183">
        <v>52.5</v>
      </c>
      <c r="H121" s="183"/>
      <c r="I121" s="183">
        <v>75.2</v>
      </c>
      <c r="J121" s="441"/>
    </row>
    <row r="122" spans="1:24" ht="15" x14ac:dyDescent="0.25">
      <c r="A122" s="185"/>
      <c r="B122" s="129" t="s">
        <v>3</v>
      </c>
      <c r="C122" s="127">
        <f>SUM(C120:C121)</f>
        <v>7843</v>
      </c>
      <c r="D122" s="172"/>
      <c r="E122" s="489"/>
      <c r="F122" s="187"/>
      <c r="G122" s="183"/>
      <c r="H122" s="183"/>
      <c r="I122" s="183"/>
      <c r="J122" s="441"/>
    </row>
    <row r="123" spans="1:24" ht="15" x14ac:dyDescent="0.25">
      <c r="A123" s="169"/>
      <c r="B123" s="181"/>
      <c r="C123" s="127"/>
      <c r="D123" s="172"/>
      <c r="E123" s="179"/>
      <c r="F123" s="187"/>
      <c r="G123" s="183"/>
      <c r="H123" s="183"/>
      <c r="I123" s="183"/>
      <c r="J123" s="441"/>
    </row>
    <row r="124" spans="1:24" ht="15" x14ac:dyDescent="0.25">
      <c r="A124" s="182" t="s">
        <v>146</v>
      </c>
      <c r="B124" s="237" t="s">
        <v>84</v>
      </c>
      <c r="C124" s="278">
        <v>2659</v>
      </c>
      <c r="D124" s="172"/>
      <c r="E124" s="263">
        <v>35.4</v>
      </c>
      <c r="F124" s="267"/>
      <c r="G124" s="261">
        <v>42.8</v>
      </c>
      <c r="H124" s="263"/>
      <c r="I124" s="263">
        <v>68.599999999999994</v>
      </c>
      <c r="J124" s="441"/>
    </row>
    <row r="125" spans="1:24" ht="15" x14ac:dyDescent="0.25">
      <c r="A125" s="245"/>
      <c r="B125" s="237" t="s">
        <v>85</v>
      </c>
      <c r="C125" s="278">
        <v>5197</v>
      </c>
      <c r="D125" s="172"/>
      <c r="E125" s="263">
        <v>47.8</v>
      </c>
      <c r="F125" s="267"/>
      <c r="G125" s="261">
        <v>55.6</v>
      </c>
      <c r="H125" s="263"/>
      <c r="I125" s="263">
        <v>77.3</v>
      </c>
      <c r="J125" s="441"/>
    </row>
    <row r="126" spans="1:24" ht="15" x14ac:dyDescent="0.25">
      <c r="A126" s="245"/>
      <c r="B126" s="129" t="s">
        <v>3</v>
      </c>
      <c r="C126" s="102">
        <f>SUM(C124:C125)</f>
        <v>7856</v>
      </c>
      <c r="D126" s="172"/>
      <c r="E126" s="179"/>
      <c r="F126" s="180"/>
      <c r="G126" s="183"/>
      <c r="H126" s="177"/>
      <c r="I126" s="177"/>
      <c r="J126" s="441"/>
    </row>
    <row r="127" spans="1:24" s="166" customFormat="1" ht="15" x14ac:dyDescent="0.25">
      <c r="A127" s="245"/>
      <c r="B127" s="237"/>
      <c r="C127" s="102"/>
      <c r="D127" s="172"/>
      <c r="E127" s="179"/>
      <c r="F127" s="180"/>
      <c r="G127" s="183"/>
      <c r="H127" s="177"/>
      <c r="I127" s="177"/>
      <c r="J127" s="425"/>
      <c r="K127" s="425"/>
      <c r="L127" s="425"/>
      <c r="M127" s="425"/>
      <c r="N127" s="425"/>
      <c r="O127" s="425"/>
      <c r="P127" s="425"/>
      <c r="Q127" s="425"/>
      <c r="R127" s="425"/>
      <c r="S127" s="425"/>
      <c r="T127" s="425"/>
      <c r="U127" s="425"/>
      <c r="V127" s="425"/>
      <c r="W127" s="425"/>
      <c r="X127" s="425"/>
    </row>
    <row r="128" spans="1:24" s="166" customFormat="1" ht="15" x14ac:dyDescent="0.25">
      <c r="A128" s="182" t="s">
        <v>134</v>
      </c>
      <c r="B128" s="237" t="s">
        <v>84</v>
      </c>
      <c r="C128" s="278">
        <v>1010</v>
      </c>
      <c r="D128" s="172"/>
      <c r="E128" s="263">
        <v>18.600000000000001</v>
      </c>
      <c r="F128" s="267"/>
      <c r="G128" s="261">
        <v>25.6</v>
      </c>
      <c r="H128" s="263"/>
      <c r="I128" s="263">
        <v>54.4</v>
      </c>
      <c r="J128" s="425"/>
      <c r="K128" s="425"/>
      <c r="L128" s="425"/>
      <c r="M128" s="425"/>
      <c r="N128" s="425"/>
      <c r="O128" s="425"/>
      <c r="P128" s="425"/>
      <c r="Q128" s="425"/>
      <c r="R128" s="425"/>
      <c r="S128" s="425"/>
      <c r="T128" s="425"/>
      <c r="U128" s="425"/>
      <c r="V128" s="425"/>
      <c r="W128" s="425"/>
      <c r="X128" s="425"/>
    </row>
    <row r="129" spans="1:24" s="166" customFormat="1" ht="15" x14ac:dyDescent="0.25">
      <c r="A129" s="245"/>
      <c r="B129" s="237" t="s">
        <v>85</v>
      </c>
      <c r="C129" s="278">
        <v>6838</v>
      </c>
      <c r="D129" s="172"/>
      <c r="E129" s="263">
        <v>47.4</v>
      </c>
      <c r="F129" s="267"/>
      <c r="G129" s="261">
        <v>55.2</v>
      </c>
      <c r="H129" s="263"/>
      <c r="I129" s="263">
        <v>77.5</v>
      </c>
      <c r="J129" s="425"/>
      <c r="K129" s="425"/>
      <c r="L129" s="425"/>
      <c r="M129" s="425"/>
      <c r="N129" s="425"/>
      <c r="O129" s="425"/>
      <c r="P129" s="425"/>
      <c r="Q129" s="425"/>
      <c r="R129" s="425"/>
      <c r="S129" s="425"/>
      <c r="T129" s="425"/>
      <c r="U129" s="425"/>
      <c r="V129" s="425"/>
      <c r="W129" s="425"/>
      <c r="X129" s="425"/>
    </row>
    <row r="130" spans="1:24" s="166" customFormat="1" ht="15" x14ac:dyDescent="0.25">
      <c r="A130" s="245"/>
      <c r="B130" s="129" t="s">
        <v>3</v>
      </c>
      <c r="C130" s="102">
        <f>SUM(C128:C129)</f>
        <v>7848</v>
      </c>
      <c r="D130" s="172"/>
      <c r="E130" s="179"/>
      <c r="F130" s="180"/>
      <c r="G130" s="183"/>
      <c r="H130" s="177"/>
      <c r="I130" s="177"/>
      <c r="J130" s="425"/>
      <c r="K130" s="425"/>
      <c r="L130" s="425"/>
      <c r="M130" s="425"/>
      <c r="N130" s="425"/>
      <c r="O130" s="425"/>
      <c r="P130" s="425"/>
      <c r="Q130" s="425"/>
      <c r="R130" s="425"/>
      <c r="S130" s="425"/>
      <c r="T130" s="425"/>
      <c r="U130" s="425"/>
      <c r="V130" s="425"/>
      <c r="W130" s="425"/>
      <c r="X130" s="425"/>
    </row>
    <row r="131" spans="1:24" s="166" customFormat="1" ht="15" x14ac:dyDescent="0.25">
      <c r="A131" s="245"/>
      <c r="B131" s="237"/>
      <c r="C131" s="101"/>
      <c r="D131" s="173"/>
      <c r="E131" s="179"/>
      <c r="F131" s="180"/>
      <c r="G131" s="183"/>
      <c r="H131" s="177"/>
      <c r="I131" s="177"/>
      <c r="J131" s="425"/>
      <c r="K131" s="425"/>
      <c r="L131" s="425"/>
      <c r="M131" s="425"/>
      <c r="N131" s="425"/>
      <c r="O131" s="425"/>
      <c r="P131" s="425"/>
      <c r="Q131" s="425"/>
      <c r="R131" s="425"/>
      <c r="S131" s="425"/>
      <c r="T131" s="425"/>
      <c r="U131" s="425"/>
      <c r="V131" s="425"/>
      <c r="W131" s="425"/>
      <c r="X131" s="425"/>
    </row>
    <row r="132" spans="1:24" s="166" customFormat="1" ht="15" x14ac:dyDescent="0.25">
      <c r="A132" s="182" t="s">
        <v>146</v>
      </c>
      <c r="B132" s="251" t="s">
        <v>148</v>
      </c>
      <c r="C132" s="101">
        <v>784</v>
      </c>
      <c r="D132" s="172"/>
      <c r="E132" s="177">
        <v>15.1</v>
      </c>
      <c r="F132" s="180"/>
      <c r="G132" s="183">
        <v>21.9</v>
      </c>
      <c r="H132" s="177"/>
      <c r="I132" s="177">
        <v>51.9</v>
      </c>
      <c r="J132" s="425"/>
      <c r="K132" s="425"/>
      <c r="L132" s="425"/>
      <c r="M132" s="425"/>
      <c r="N132" s="425"/>
      <c r="O132" s="425"/>
      <c r="P132" s="425"/>
      <c r="Q132" s="425"/>
      <c r="R132" s="425"/>
      <c r="S132" s="425"/>
      <c r="T132" s="425"/>
      <c r="U132" s="425"/>
      <c r="V132" s="425"/>
      <c r="W132" s="425"/>
      <c r="X132" s="425"/>
    </row>
    <row r="133" spans="1:24" s="166" customFormat="1" ht="15" x14ac:dyDescent="0.25">
      <c r="A133" s="182" t="s">
        <v>130</v>
      </c>
      <c r="B133" s="251" t="s">
        <v>149</v>
      </c>
      <c r="C133" s="101">
        <v>1869</v>
      </c>
      <c r="D133" s="15"/>
      <c r="E133" s="25">
        <v>44.1</v>
      </c>
      <c r="F133" s="6"/>
      <c r="G133" s="37">
        <v>51.8</v>
      </c>
      <c r="H133" s="69"/>
      <c r="I133" s="25">
        <v>75.900000000000006</v>
      </c>
      <c r="J133" s="425"/>
      <c r="K133" s="425"/>
      <c r="L133" s="425"/>
      <c r="M133" s="425"/>
      <c r="N133" s="425"/>
      <c r="O133" s="425"/>
      <c r="P133" s="425"/>
      <c r="Q133" s="425"/>
      <c r="R133" s="425"/>
      <c r="S133" s="425"/>
      <c r="T133" s="425"/>
      <c r="U133" s="425"/>
      <c r="V133" s="425"/>
      <c r="W133" s="425"/>
      <c r="X133" s="425"/>
    </row>
    <row r="134" spans="1:24" s="166" customFormat="1" ht="15" x14ac:dyDescent="0.25">
      <c r="A134" s="245"/>
      <c r="B134" s="251" t="s">
        <v>150</v>
      </c>
      <c r="C134" s="101">
        <v>226</v>
      </c>
      <c r="D134" s="21"/>
      <c r="E134" s="28">
        <v>30.4</v>
      </c>
      <c r="F134" s="6"/>
      <c r="G134" s="37">
        <v>38.299999999999997</v>
      </c>
      <c r="H134" s="69"/>
      <c r="I134" s="25">
        <v>63.2</v>
      </c>
      <c r="J134" s="425"/>
      <c r="K134" s="425"/>
      <c r="L134" s="425"/>
      <c r="M134" s="425"/>
      <c r="N134" s="425"/>
      <c r="O134" s="425"/>
      <c r="P134" s="425"/>
      <c r="Q134" s="425"/>
      <c r="R134" s="425"/>
      <c r="S134" s="425"/>
      <c r="T134" s="425"/>
      <c r="U134" s="425"/>
      <c r="V134" s="425"/>
      <c r="W134" s="425"/>
      <c r="X134" s="425"/>
    </row>
    <row r="135" spans="1:24" s="166" customFormat="1" ht="15" x14ac:dyDescent="0.25">
      <c r="A135" s="245"/>
      <c r="B135" s="251" t="s">
        <v>27</v>
      </c>
      <c r="C135" s="101">
        <v>4967</v>
      </c>
      <c r="D135" s="21"/>
      <c r="E135" s="28">
        <v>48.6</v>
      </c>
      <c r="F135" s="6"/>
      <c r="G135" s="37">
        <v>56.4</v>
      </c>
      <c r="H135" s="69"/>
      <c r="I135" s="25">
        <v>78</v>
      </c>
      <c r="J135" s="425"/>
      <c r="K135" s="425"/>
      <c r="L135" s="425"/>
      <c r="M135" s="425"/>
      <c r="N135" s="425"/>
      <c r="O135" s="425"/>
      <c r="P135" s="425"/>
      <c r="Q135" s="425"/>
      <c r="R135" s="425"/>
      <c r="S135" s="425"/>
      <c r="T135" s="425"/>
      <c r="U135" s="425"/>
      <c r="V135" s="425"/>
      <c r="W135" s="425"/>
      <c r="X135" s="425"/>
    </row>
    <row r="136" spans="1:24" s="166" customFormat="1" ht="15" x14ac:dyDescent="0.25">
      <c r="A136" s="245"/>
      <c r="B136" s="129" t="s">
        <v>3</v>
      </c>
      <c r="C136" s="102">
        <f>SUM(C132:C135)</f>
        <v>7846</v>
      </c>
      <c r="D136" s="22"/>
      <c r="E136" s="25"/>
      <c r="F136" s="6"/>
      <c r="G136" s="37"/>
      <c r="H136" s="69"/>
      <c r="I136" s="25"/>
      <c r="J136" s="425"/>
      <c r="K136" s="425"/>
      <c r="L136" s="425"/>
      <c r="M136" s="425"/>
      <c r="N136" s="425"/>
      <c r="O136" s="425"/>
      <c r="P136" s="425"/>
      <c r="Q136" s="425"/>
      <c r="R136" s="425"/>
      <c r="S136" s="425"/>
      <c r="T136" s="425"/>
      <c r="U136" s="425"/>
      <c r="V136" s="425"/>
      <c r="W136" s="425"/>
      <c r="X136" s="425"/>
    </row>
    <row r="137" spans="1:24" s="166" customFormat="1" ht="15" x14ac:dyDescent="0.25">
      <c r="A137" s="245"/>
      <c r="B137" s="129"/>
      <c r="C137" s="102"/>
      <c r="D137" s="138"/>
      <c r="E137" s="139"/>
      <c r="F137" s="137"/>
      <c r="G137" s="141"/>
      <c r="H137" s="69"/>
      <c r="I137" s="141"/>
      <c r="J137" s="425"/>
      <c r="K137" s="425"/>
      <c r="L137" s="425"/>
      <c r="M137" s="425"/>
      <c r="N137" s="425"/>
      <c r="O137" s="425"/>
      <c r="P137" s="425"/>
      <c r="Q137" s="425"/>
      <c r="R137" s="425"/>
      <c r="S137" s="425"/>
      <c r="T137" s="425"/>
      <c r="U137" s="425"/>
      <c r="V137" s="425"/>
      <c r="W137" s="425"/>
      <c r="X137" s="425"/>
    </row>
    <row r="138" spans="1:24" s="166" customFormat="1" ht="15" x14ac:dyDescent="0.25">
      <c r="A138" s="182" t="s">
        <v>93</v>
      </c>
      <c r="B138" s="237" t="s">
        <v>94</v>
      </c>
      <c r="C138" s="103">
        <v>785</v>
      </c>
      <c r="D138" s="148"/>
      <c r="E138" s="148">
        <v>13</v>
      </c>
      <c r="F138" s="148"/>
      <c r="G138" s="148">
        <v>18.7</v>
      </c>
      <c r="H138" s="148"/>
      <c r="I138" s="148">
        <v>49.9</v>
      </c>
      <c r="J138" s="425"/>
      <c r="K138" s="425"/>
      <c r="L138" s="425"/>
      <c r="M138" s="425"/>
      <c r="N138" s="425"/>
      <c r="O138" s="425"/>
      <c r="P138" s="425"/>
      <c r="Q138" s="425"/>
      <c r="R138" s="425"/>
      <c r="S138" s="425"/>
      <c r="T138" s="425"/>
      <c r="U138" s="425"/>
      <c r="V138" s="425"/>
      <c r="W138" s="425"/>
      <c r="X138" s="425"/>
    </row>
    <row r="139" spans="1:24" s="166" customFormat="1" ht="15" x14ac:dyDescent="0.25">
      <c r="A139" s="245"/>
      <c r="B139" s="237" t="s">
        <v>95</v>
      </c>
      <c r="C139" s="103">
        <v>243</v>
      </c>
      <c r="D139" s="148"/>
      <c r="E139" s="147">
        <v>18.899999999999999</v>
      </c>
      <c r="F139" s="148"/>
      <c r="G139" s="148">
        <v>25.3</v>
      </c>
      <c r="H139" s="148"/>
      <c r="I139" s="148">
        <v>52.6</v>
      </c>
      <c r="J139" s="425"/>
      <c r="K139" s="430"/>
      <c r="L139" s="438"/>
      <c r="M139" s="425"/>
      <c r="N139" s="425"/>
      <c r="O139" s="425"/>
      <c r="P139" s="425"/>
      <c r="Q139" s="425"/>
      <c r="R139" s="425"/>
      <c r="S139" s="425"/>
      <c r="T139" s="425"/>
      <c r="U139" s="425"/>
      <c r="V139" s="425"/>
      <c r="W139" s="425"/>
      <c r="X139" s="425"/>
    </row>
    <row r="140" spans="1:24" s="166" customFormat="1" ht="15" x14ac:dyDescent="0.25">
      <c r="A140" s="245"/>
      <c r="B140" s="237" t="s">
        <v>96</v>
      </c>
      <c r="C140" s="103">
        <v>234</v>
      </c>
      <c r="D140" s="148"/>
      <c r="E140" s="147">
        <v>32.700000000000003</v>
      </c>
      <c r="F140" s="148"/>
      <c r="G140" s="148">
        <v>40.6</v>
      </c>
      <c r="H140" s="148"/>
      <c r="I140" s="148">
        <v>64.099999999999994</v>
      </c>
      <c r="J140" s="425"/>
      <c r="K140" s="430"/>
      <c r="L140" s="438"/>
      <c r="M140" s="425"/>
      <c r="N140" s="425"/>
      <c r="O140" s="425"/>
      <c r="P140" s="425"/>
      <c r="Q140" s="425"/>
      <c r="R140" s="425"/>
      <c r="S140" s="425"/>
      <c r="T140" s="425"/>
      <c r="U140" s="425"/>
      <c r="V140" s="425"/>
      <c r="W140" s="425"/>
      <c r="X140" s="425"/>
    </row>
    <row r="141" spans="1:24" s="166" customFormat="1" ht="15" x14ac:dyDescent="0.25">
      <c r="A141" s="245"/>
      <c r="B141" s="129" t="s">
        <v>3</v>
      </c>
      <c r="C141" s="127">
        <v>1262</v>
      </c>
      <c r="D141" s="148"/>
      <c r="E141" s="148"/>
      <c r="F141" s="148"/>
      <c r="G141" s="148"/>
      <c r="H141" s="148"/>
      <c r="I141" s="148"/>
      <c r="J141" s="425"/>
      <c r="K141" s="430"/>
      <c r="L141" s="438"/>
      <c r="M141" s="425"/>
      <c r="N141" s="425"/>
      <c r="O141" s="425"/>
      <c r="P141" s="425"/>
      <c r="Q141" s="425"/>
      <c r="R141" s="425"/>
      <c r="S141" s="425"/>
      <c r="T141" s="425"/>
      <c r="U141" s="425"/>
      <c r="V141" s="425"/>
      <c r="W141" s="425"/>
      <c r="X141" s="425"/>
    </row>
    <row r="142" spans="1:24" s="166" customFormat="1" ht="15" x14ac:dyDescent="0.25">
      <c r="A142" s="245"/>
      <c r="B142" s="254"/>
      <c r="C142" s="101"/>
      <c r="D142" s="21"/>
      <c r="E142" s="28"/>
      <c r="F142" s="6"/>
      <c r="G142" s="37"/>
      <c r="H142" s="69"/>
      <c r="I142" s="25"/>
      <c r="J142" s="425"/>
      <c r="K142" s="430"/>
      <c r="L142" s="438"/>
      <c r="M142" s="425"/>
      <c r="N142" s="425"/>
      <c r="O142" s="425"/>
      <c r="P142" s="425"/>
      <c r="Q142" s="425"/>
      <c r="R142" s="425"/>
      <c r="S142" s="425"/>
      <c r="T142" s="425"/>
      <c r="U142" s="425"/>
      <c r="V142" s="425"/>
      <c r="W142" s="425"/>
      <c r="X142" s="425"/>
    </row>
    <row r="143" spans="1:24" s="166" customFormat="1" ht="15" x14ac:dyDescent="0.25">
      <c r="A143" s="182" t="s">
        <v>33</v>
      </c>
      <c r="B143" s="237" t="s">
        <v>34</v>
      </c>
      <c r="C143" s="101">
        <v>4107</v>
      </c>
      <c r="D143" s="22"/>
      <c r="E143" s="25">
        <v>47.9</v>
      </c>
      <c r="F143" s="6"/>
      <c r="G143" s="37">
        <v>55</v>
      </c>
      <c r="H143" s="69"/>
      <c r="I143" s="25">
        <v>70.2</v>
      </c>
      <c r="J143" s="425"/>
      <c r="K143" s="430"/>
      <c r="L143" s="438"/>
      <c r="M143" s="425"/>
      <c r="N143" s="425"/>
      <c r="O143" s="425"/>
      <c r="P143" s="425"/>
      <c r="Q143" s="425"/>
      <c r="R143" s="425"/>
      <c r="S143" s="425"/>
      <c r="T143" s="425"/>
      <c r="U143" s="425"/>
      <c r="V143" s="425"/>
      <c r="W143" s="425"/>
      <c r="X143" s="425"/>
    </row>
    <row r="144" spans="1:24" s="166" customFormat="1" ht="15" x14ac:dyDescent="0.25">
      <c r="A144" s="245"/>
      <c r="B144" s="237" t="s">
        <v>131</v>
      </c>
      <c r="C144" s="101">
        <v>3644</v>
      </c>
      <c r="D144" s="22"/>
      <c r="E144" s="25">
        <v>39.4</v>
      </c>
      <c r="F144" s="6"/>
      <c r="G144" s="37">
        <v>47.7</v>
      </c>
      <c r="H144" s="69"/>
      <c r="I144" s="25">
        <v>78.400000000000006</v>
      </c>
      <c r="J144" s="425"/>
      <c r="K144" s="430"/>
      <c r="L144" s="438"/>
      <c r="M144" s="425"/>
      <c r="N144" s="425"/>
      <c r="O144" s="425"/>
      <c r="P144" s="425"/>
      <c r="Q144" s="425"/>
      <c r="R144" s="425"/>
      <c r="S144" s="425"/>
      <c r="T144" s="425"/>
      <c r="U144" s="425"/>
      <c r="V144" s="425"/>
      <c r="W144" s="425"/>
      <c r="X144" s="425"/>
    </row>
    <row r="145" spans="1:24" s="166" customFormat="1" ht="15" x14ac:dyDescent="0.25">
      <c r="A145" s="245"/>
      <c r="B145" s="129" t="s">
        <v>3</v>
      </c>
      <c r="C145" s="102">
        <f>SUM(C143:C144)</f>
        <v>7751</v>
      </c>
      <c r="D145" s="22"/>
      <c r="E145" s="28"/>
      <c r="F145" s="6"/>
      <c r="G145" s="37"/>
      <c r="H145" s="69"/>
      <c r="I145" s="25"/>
      <c r="J145" s="425"/>
      <c r="K145" s="430"/>
      <c r="L145" s="438"/>
      <c r="M145" s="425"/>
      <c r="N145" s="425"/>
      <c r="O145" s="425"/>
      <c r="P145" s="425"/>
      <c r="Q145" s="425"/>
      <c r="R145" s="425"/>
      <c r="S145" s="425"/>
      <c r="T145" s="425"/>
      <c r="U145" s="425"/>
      <c r="V145" s="425"/>
      <c r="W145" s="425"/>
      <c r="X145" s="425"/>
    </row>
    <row r="146" spans="1:24" s="498" customFormat="1" ht="15" x14ac:dyDescent="0.25">
      <c r="A146" s="245"/>
      <c r="B146" s="254"/>
      <c r="C146" s="101"/>
      <c r="D146" s="22"/>
      <c r="E146" s="28"/>
      <c r="F146" s="6"/>
      <c r="G146" s="37"/>
      <c r="H146" s="69"/>
      <c r="I146" s="25"/>
      <c r="J146" s="425"/>
      <c r="K146" s="430"/>
      <c r="L146" s="438"/>
      <c r="M146" s="425"/>
      <c r="N146" s="425"/>
      <c r="O146" s="425"/>
      <c r="P146" s="425"/>
      <c r="Q146" s="425"/>
      <c r="R146" s="425"/>
      <c r="S146" s="425"/>
      <c r="T146" s="425"/>
      <c r="U146" s="425"/>
      <c r="V146" s="425"/>
      <c r="W146" s="425"/>
      <c r="X146" s="425"/>
    </row>
    <row r="147" spans="1:24" s="166" customFormat="1" ht="15" x14ac:dyDescent="0.25">
      <c r="A147" s="182" t="s">
        <v>36</v>
      </c>
      <c r="B147" s="237" t="s">
        <v>275</v>
      </c>
      <c r="C147" s="101">
        <v>2663</v>
      </c>
      <c r="D147" s="22"/>
      <c r="E147" s="28">
        <v>41.8</v>
      </c>
      <c r="F147" s="6"/>
      <c r="G147" s="37">
        <v>49.6</v>
      </c>
      <c r="H147" s="69"/>
      <c r="I147" s="25">
        <v>72.900000000000006</v>
      </c>
      <c r="J147" s="425"/>
      <c r="K147" s="430"/>
      <c r="L147" s="438"/>
      <c r="M147" s="425"/>
      <c r="N147" s="425"/>
      <c r="O147" s="425"/>
      <c r="P147" s="425"/>
      <c r="Q147" s="425"/>
      <c r="R147" s="425"/>
      <c r="S147" s="425"/>
      <c r="T147" s="425"/>
      <c r="U147" s="425"/>
      <c r="V147" s="425"/>
      <c r="W147" s="425"/>
      <c r="X147" s="425"/>
    </row>
    <row r="148" spans="1:24" s="166" customFormat="1" ht="15" x14ac:dyDescent="0.25">
      <c r="A148" s="245"/>
      <c r="B148" s="237" t="s">
        <v>276</v>
      </c>
      <c r="C148" s="101">
        <v>981</v>
      </c>
      <c r="D148" s="22"/>
      <c r="E148" s="28">
        <v>32.700000000000003</v>
      </c>
      <c r="F148" s="6"/>
      <c r="G148" s="37">
        <v>42.4</v>
      </c>
      <c r="H148" s="69"/>
      <c r="I148" s="37">
        <v>63.1</v>
      </c>
      <c r="J148" s="425"/>
      <c r="K148" s="430"/>
      <c r="L148" s="438"/>
      <c r="M148" s="425"/>
      <c r="N148" s="425"/>
      <c r="O148" s="425"/>
      <c r="P148" s="425"/>
      <c r="Q148" s="425"/>
      <c r="R148" s="425"/>
      <c r="S148" s="425"/>
      <c r="T148" s="425"/>
      <c r="U148" s="425"/>
      <c r="V148" s="425"/>
      <c r="W148" s="425"/>
      <c r="X148" s="425"/>
    </row>
    <row r="149" spans="1:24" s="166" customFormat="1" ht="15" x14ac:dyDescent="0.25">
      <c r="A149" s="144"/>
      <c r="B149" s="34" t="s">
        <v>3</v>
      </c>
      <c r="C149" s="102">
        <f>SUM(C147:C148)</f>
        <v>3644</v>
      </c>
      <c r="D149" s="21"/>
      <c r="E149" s="28"/>
      <c r="F149" s="6"/>
      <c r="G149" s="37"/>
      <c r="H149" s="69"/>
      <c r="I149" s="37"/>
      <c r="J149" s="425"/>
      <c r="K149" s="425"/>
      <c r="L149" s="425"/>
      <c r="M149" s="425"/>
      <c r="N149" s="425"/>
      <c r="O149" s="425"/>
      <c r="P149" s="425"/>
      <c r="Q149" s="425"/>
      <c r="R149" s="425"/>
      <c r="S149" s="425"/>
      <c r="T149" s="425"/>
      <c r="U149" s="425"/>
      <c r="V149" s="425"/>
      <c r="W149" s="425"/>
      <c r="X149" s="425"/>
    </row>
    <row r="150" spans="1:24" ht="15.75" thickBot="1" x14ac:dyDescent="0.3">
      <c r="A150" s="9"/>
      <c r="B150" s="45"/>
      <c r="C150" s="71"/>
      <c r="D150" s="23"/>
      <c r="E150" s="29"/>
      <c r="G150" s="70"/>
      <c r="H150" s="69"/>
      <c r="I150" s="70"/>
      <c r="J150" s="441"/>
    </row>
    <row r="151" spans="1:24" ht="15" x14ac:dyDescent="0.25">
      <c r="A151" s="169" t="s">
        <v>65</v>
      </c>
      <c r="B151" s="169"/>
      <c r="C151" s="8"/>
      <c r="D151" s="8"/>
      <c r="E151" s="30"/>
      <c r="F151" s="180"/>
      <c r="G151" s="92"/>
      <c r="H151" s="92"/>
      <c r="I151" s="92"/>
    </row>
    <row r="152" spans="1:24" ht="15" x14ac:dyDescent="0.25">
      <c r="A152" s="169" t="s">
        <v>35</v>
      </c>
      <c r="B152" s="169"/>
      <c r="C152" s="8"/>
      <c r="D152" s="8"/>
      <c r="E152" s="30"/>
      <c r="F152" s="180"/>
      <c r="G152" s="92"/>
      <c r="H152" s="92"/>
      <c r="I152" s="92"/>
    </row>
    <row r="153" spans="1:24" ht="15" x14ac:dyDescent="0.25">
      <c r="A153" s="287" t="s">
        <v>185</v>
      </c>
      <c r="B153" s="169"/>
      <c r="C153" s="8"/>
      <c r="D153" s="8"/>
      <c r="E153" s="30"/>
      <c r="F153" s="180"/>
      <c r="G153" s="92"/>
      <c r="H153" s="92"/>
      <c r="I153" s="92"/>
    </row>
  </sheetData>
  <mergeCells count="2">
    <mergeCell ref="E6:I6"/>
    <mergeCell ref="C5:I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83"/>
  <sheetViews>
    <sheetView workbookViewId="0"/>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1" hidden="1" customWidth="1"/>
    <col min="7" max="7" width="24.33203125" customWidth="1"/>
    <col min="8" max="8" width="1.5" hidden="1" customWidth="1"/>
    <col min="9" max="9" width="28.332031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98</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8.5" customHeight="1" x14ac:dyDescent="0.25">
      <c r="A5" s="10"/>
      <c r="B5" s="1"/>
      <c r="C5" s="558" t="s">
        <v>59</v>
      </c>
      <c r="D5" s="540"/>
      <c r="E5" s="540"/>
      <c r="F5" s="540"/>
      <c r="G5" s="540"/>
      <c r="H5" s="540"/>
      <c r="I5" s="540"/>
    </row>
    <row r="6" spans="1:9" ht="24.75" customHeight="1" x14ac:dyDescent="0.2">
      <c r="A6" s="33"/>
      <c r="B6" s="66"/>
      <c r="C6" s="65" t="s">
        <v>1</v>
      </c>
      <c r="D6" s="33"/>
      <c r="E6" s="563" t="s">
        <v>88</v>
      </c>
      <c r="F6" s="563"/>
      <c r="G6" s="563"/>
      <c r="H6" s="563"/>
      <c r="I6" s="563"/>
    </row>
    <row r="7" spans="1:9" ht="34.5" customHeight="1" x14ac:dyDescent="0.3">
      <c r="A7" s="18" t="s">
        <v>0</v>
      </c>
      <c r="B7" s="33"/>
      <c r="C7" s="82"/>
      <c r="D7" s="33"/>
      <c r="E7" s="159" t="s">
        <v>111</v>
      </c>
      <c r="F7" s="160"/>
      <c r="G7" s="159" t="s">
        <v>113</v>
      </c>
      <c r="H7" s="161"/>
      <c r="I7" s="159" t="s">
        <v>112</v>
      </c>
    </row>
    <row r="8" spans="1:9" ht="15" x14ac:dyDescent="0.25">
      <c r="A8" s="60"/>
      <c r="B8" s="80" t="s">
        <v>38</v>
      </c>
      <c r="C8" s="100">
        <v>6444</v>
      </c>
      <c r="D8" s="62"/>
      <c r="E8" s="63">
        <v>44.9</v>
      </c>
      <c r="F8" s="58"/>
      <c r="G8" s="49">
        <v>52.2</v>
      </c>
      <c r="H8" s="81"/>
      <c r="I8" s="49">
        <v>75.900000000000006</v>
      </c>
    </row>
    <row r="9" spans="1:9" ht="15" x14ac:dyDescent="0.25">
      <c r="A9" s="145"/>
      <c r="B9" s="39"/>
      <c r="C9" s="101"/>
      <c r="D9" s="15"/>
      <c r="E9" s="26"/>
      <c r="F9" s="137"/>
      <c r="G9" s="147"/>
      <c r="H9" s="69"/>
      <c r="I9" s="109"/>
    </row>
    <row r="10" spans="1:9" ht="15" x14ac:dyDescent="0.25">
      <c r="A10" s="145" t="s">
        <v>2</v>
      </c>
      <c r="B10" s="39" t="s">
        <v>51</v>
      </c>
      <c r="C10" s="101">
        <v>2988</v>
      </c>
      <c r="D10" s="15"/>
      <c r="E10" s="109">
        <v>45.9</v>
      </c>
      <c r="F10" s="137"/>
      <c r="G10" s="147">
        <v>54.7</v>
      </c>
      <c r="H10" s="69"/>
      <c r="I10" s="109">
        <v>74</v>
      </c>
    </row>
    <row r="11" spans="1:9" ht="15" x14ac:dyDescent="0.25">
      <c r="A11" s="144" t="s">
        <v>116</v>
      </c>
      <c r="B11" s="39" t="s">
        <v>52</v>
      </c>
      <c r="C11" s="101">
        <v>3456</v>
      </c>
      <c r="D11" s="15"/>
      <c r="E11" s="109">
        <v>44</v>
      </c>
      <c r="F11" s="137"/>
      <c r="G11" s="147">
        <v>49.7</v>
      </c>
      <c r="H11" s="69"/>
      <c r="I11" s="109">
        <v>77.8</v>
      </c>
    </row>
    <row r="12" spans="1:9" ht="15" x14ac:dyDescent="0.25">
      <c r="A12" s="144"/>
      <c r="B12" s="140" t="s">
        <v>3</v>
      </c>
      <c r="C12" s="102">
        <f>SUM(C10:C11)</f>
        <v>6444</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482</v>
      </c>
      <c r="D14" s="15"/>
      <c r="E14" s="109">
        <v>30.5</v>
      </c>
      <c r="F14" s="137"/>
      <c r="G14" s="147">
        <v>35.299999999999997</v>
      </c>
      <c r="H14" s="69"/>
      <c r="I14" s="109">
        <v>79.099999999999994</v>
      </c>
    </row>
    <row r="15" spans="1:9" ht="15" x14ac:dyDescent="0.25">
      <c r="A15" s="144"/>
      <c r="B15" s="67" t="s">
        <v>73</v>
      </c>
      <c r="C15" s="101">
        <v>4490</v>
      </c>
      <c r="D15" s="15"/>
      <c r="E15" s="109">
        <v>50.5</v>
      </c>
      <c r="F15" s="137"/>
      <c r="G15" s="147">
        <v>58</v>
      </c>
      <c r="H15" s="69"/>
      <c r="I15" s="109">
        <v>78.099999999999994</v>
      </c>
    </row>
    <row r="16" spans="1:9" ht="15" x14ac:dyDescent="0.25">
      <c r="A16" s="144"/>
      <c r="B16" s="67" t="s">
        <v>55</v>
      </c>
      <c r="C16" s="101">
        <v>1472</v>
      </c>
      <c r="D16" s="15"/>
      <c r="E16" s="109">
        <v>30.2</v>
      </c>
      <c r="F16" s="137"/>
      <c r="G16" s="147">
        <v>37.1</v>
      </c>
      <c r="H16" s="69"/>
      <c r="I16" s="109">
        <v>66</v>
      </c>
    </row>
    <row r="17" spans="1:9" ht="15" x14ac:dyDescent="0.25">
      <c r="A17" s="144"/>
      <c r="B17" s="140" t="s">
        <v>3</v>
      </c>
      <c r="C17" s="102">
        <f>SUM(C14:C16)</f>
        <v>6444</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5962</v>
      </c>
      <c r="D19" s="15"/>
      <c r="E19" s="109">
        <v>46.2</v>
      </c>
      <c r="F19" s="137"/>
      <c r="G19" s="147">
        <v>53.7</v>
      </c>
      <c r="H19" s="69"/>
      <c r="I19" s="109">
        <v>75.599999999999994</v>
      </c>
    </row>
    <row r="20" spans="1:9" ht="15" x14ac:dyDescent="0.25">
      <c r="A20" s="144"/>
      <c r="B20" s="140"/>
      <c r="C20" s="101"/>
      <c r="D20" s="15"/>
      <c r="E20" s="109"/>
      <c r="F20" s="137"/>
      <c r="G20" s="147"/>
      <c r="H20" s="69"/>
      <c r="I20" s="109"/>
    </row>
    <row r="21" spans="1:9" ht="15" x14ac:dyDescent="0.25">
      <c r="A21" s="145" t="s">
        <v>30</v>
      </c>
      <c r="B21" s="515" t="s">
        <v>304</v>
      </c>
      <c r="C21" s="101">
        <v>1415</v>
      </c>
      <c r="D21" s="15"/>
      <c r="E21" s="109">
        <v>33.700000000000003</v>
      </c>
      <c r="F21" s="137"/>
      <c r="G21" s="147">
        <v>42.8</v>
      </c>
      <c r="H21" s="69"/>
      <c r="I21" s="109">
        <v>63.3</v>
      </c>
    </row>
    <row r="22" spans="1:9" ht="15" x14ac:dyDescent="0.25">
      <c r="A22" s="144" t="s">
        <v>115</v>
      </c>
      <c r="B22" s="515" t="s">
        <v>305</v>
      </c>
      <c r="C22" s="101">
        <v>2224</v>
      </c>
      <c r="D22" s="15"/>
      <c r="E22" s="109">
        <v>45.4</v>
      </c>
      <c r="F22" s="137"/>
      <c r="G22" s="147">
        <v>52.7</v>
      </c>
      <c r="H22" s="69"/>
      <c r="I22" s="109">
        <v>76.400000000000006</v>
      </c>
    </row>
    <row r="23" spans="1:9" ht="15" x14ac:dyDescent="0.25">
      <c r="A23" s="144"/>
      <c r="B23" s="515" t="s">
        <v>306</v>
      </c>
      <c r="C23" s="101">
        <v>1814</v>
      </c>
      <c r="D23" s="15"/>
      <c r="E23" s="109">
        <v>53.9</v>
      </c>
      <c r="F23" s="137"/>
      <c r="G23" s="147">
        <v>59.1</v>
      </c>
      <c r="H23" s="69"/>
      <c r="I23" s="109">
        <v>84</v>
      </c>
    </row>
    <row r="24" spans="1:9" ht="15" x14ac:dyDescent="0.25">
      <c r="A24" s="144"/>
      <c r="B24" s="140" t="s">
        <v>3</v>
      </c>
      <c r="C24" s="102">
        <f>SUM(C21:C23)</f>
        <v>5453</v>
      </c>
      <c r="D24" s="15"/>
      <c r="E24" s="27"/>
      <c r="F24" s="137"/>
      <c r="G24" s="147"/>
      <c r="H24" s="69"/>
      <c r="I24" s="109"/>
    </row>
    <row r="25" spans="1:9" ht="15" x14ac:dyDescent="0.25">
      <c r="A25" s="39"/>
      <c r="B25" s="134"/>
      <c r="C25" s="150"/>
      <c r="D25" s="134"/>
      <c r="E25" s="134"/>
      <c r="F25" s="134"/>
      <c r="G25" s="134"/>
      <c r="H25" s="134"/>
      <c r="I25" s="134"/>
    </row>
    <row r="26" spans="1:9" ht="15" x14ac:dyDescent="0.25">
      <c r="A26" s="36" t="s">
        <v>93</v>
      </c>
      <c r="B26" s="67" t="s">
        <v>94</v>
      </c>
      <c r="C26" s="101">
        <v>457</v>
      </c>
      <c r="D26" s="15"/>
      <c r="E26" s="147">
        <v>14.1</v>
      </c>
      <c r="F26" s="151"/>
      <c r="G26" s="147">
        <v>20.100000000000001</v>
      </c>
      <c r="H26" s="152"/>
      <c r="I26" s="147">
        <v>52.8</v>
      </c>
    </row>
    <row r="27" spans="1:9" ht="15" x14ac:dyDescent="0.25">
      <c r="A27" s="144" t="s">
        <v>116</v>
      </c>
      <c r="B27" s="67" t="s">
        <v>95</v>
      </c>
      <c r="C27" s="101">
        <v>190</v>
      </c>
      <c r="D27" s="15"/>
      <c r="E27" s="147">
        <v>31.9</v>
      </c>
      <c r="F27" s="151"/>
      <c r="G27" s="147">
        <v>40.200000000000003</v>
      </c>
      <c r="H27" s="152"/>
      <c r="I27" s="147">
        <v>65.7</v>
      </c>
    </row>
    <row r="28" spans="1:9" ht="15" x14ac:dyDescent="0.25">
      <c r="A28" s="39"/>
      <c r="B28" s="67" t="s">
        <v>96</v>
      </c>
      <c r="C28" s="101">
        <v>393</v>
      </c>
      <c r="D28" s="15"/>
      <c r="E28" s="147">
        <v>33.6</v>
      </c>
      <c r="F28" s="151"/>
      <c r="G28" s="147">
        <v>40</v>
      </c>
      <c r="H28" s="152"/>
      <c r="I28" s="147">
        <v>65.900000000000006</v>
      </c>
    </row>
    <row r="29" spans="1:9" ht="15" x14ac:dyDescent="0.25">
      <c r="A29" s="39"/>
      <c r="B29" s="129" t="s">
        <v>3</v>
      </c>
      <c r="C29" s="95">
        <f>SUM(C26:C28)</f>
        <v>1040</v>
      </c>
      <c r="D29" s="15"/>
      <c r="E29" s="147"/>
      <c r="F29" s="151"/>
      <c r="G29" s="147"/>
      <c r="H29" s="152"/>
      <c r="I29" s="147"/>
    </row>
    <row r="30" spans="1:9" ht="15.75" thickBot="1" x14ac:dyDescent="0.3">
      <c r="A30" s="106"/>
      <c r="B30" s="153"/>
      <c r="C30" s="154"/>
      <c r="D30" s="155"/>
      <c r="E30" s="156"/>
      <c r="F30" s="157"/>
      <c r="G30" s="70"/>
      <c r="H30" s="158"/>
      <c r="I30" s="70"/>
    </row>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row r="53" s="425" customFormat="1" x14ac:dyDescent="0.2"/>
    <row r="54" s="425" customFormat="1" x14ac:dyDescent="0.2"/>
    <row r="55" s="425" customFormat="1" x14ac:dyDescent="0.2"/>
    <row r="56" s="425" customFormat="1" x14ac:dyDescent="0.2"/>
    <row r="57" s="425" customFormat="1" x14ac:dyDescent="0.2"/>
    <row r="58" s="425" customFormat="1" x14ac:dyDescent="0.2"/>
    <row r="59" s="425" customFormat="1" x14ac:dyDescent="0.2"/>
    <row r="60" s="425" customFormat="1" x14ac:dyDescent="0.2"/>
    <row r="61" s="425" customFormat="1" x14ac:dyDescent="0.2"/>
    <row r="62" s="425" customFormat="1" x14ac:dyDescent="0.2"/>
    <row r="63" s="425" customFormat="1" x14ac:dyDescent="0.2"/>
    <row r="64" s="425" customFormat="1" x14ac:dyDescent="0.2"/>
    <row r="65" s="425" customFormat="1" x14ac:dyDescent="0.2"/>
    <row r="66" s="425" customFormat="1" x14ac:dyDescent="0.2"/>
    <row r="67" s="425" customFormat="1" x14ac:dyDescent="0.2"/>
    <row r="68" s="425" customFormat="1" x14ac:dyDescent="0.2"/>
    <row r="69" s="425" customFormat="1" x14ac:dyDescent="0.2"/>
    <row r="70" s="425" customFormat="1" x14ac:dyDescent="0.2"/>
    <row r="71" s="425" customFormat="1" x14ac:dyDescent="0.2"/>
    <row r="72" s="425" customFormat="1" x14ac:dyDescent="0.2"/>
    <row r="73" s="425" customFormat="1" x14ac:dyDescent="0.2"/>
    <row r="74" s="425" customFormat="1" x14ac:dyDescent="0.2"/>
    <row r="75" s="425" customFormat="1" x14ac:dyDescent="0.2"/>
    <row r="76" s="425" customFormat="1" x14ac:dyDescent="0.2"/>
    <row r="77" s="425" customFormat="1" x14ac:dyDescent="0.2"/>
    <row r="78" s="425" customFormat="1" x14ac:dyDescent="0.2"/>
    <row r="79" s="425" customFormat="1" x14ac:dyDescent="0.2"/>
    <row r="80" s="425" customFormat="1" x14ac:dyDescent="0.2"/>
    <row r="81" s="425" customFormat="1" x14ac:dyDescent="0.2"/>
    <row r="82" s="425" customFormat="1" x14ac:dyDescent="0.2"/>
    <row r="83" s="425" customFormat="1" x14ac:dyDescent="0.2"/>
    <row r="84" s="425" customFormat="1" x14ac:dyDescent="0.2"/>
    <row r="85" s="425" customFormat="1" x14ac:dyDescent="0.2"/>
    <row r="86" s="425" customFormat="1" x14ac:dyDescent="0.2"/>
    <row r="87" s="425" customFormat="1" x14ac:dyDescent="0.2"/>
    <row r="88" s="425" customFormat="1" x14ac:dyDescent="0.2"/>
    <row r="89" s="425" customFormat="1" x14ac:dyDescent="0.2"/>
    <row r="90" s="425" customFormat="1" x14ac:dyDescent="0.2"/>
    <row r="91" s="425" customFormat="1" x14ac:dyDescent="0.2"/>
    <row r="92" s="425" customFormat="1" x14ac:dyDescent="0.2"/>
    <row r="93" s="425" customFormat="1" x14ac:dyDescent="0.2"/>
    <row r="94" s="425" customFormat="1" x14ac:dyDescent="0.2"/>
    <row r="95" s="425" customFormat="1" x14ac:dyDescent="0.2"/>
    <row r="96" s="425" customFormat="1" x14ac:dyDescent="0.2"/>
    <row r="97" s="425" customFormat="1" x14ac:dyDescent="0.2"/>
    <row r="98" s="425" customFormat="1" x14ac:dyDescent="0.2"/>
    <row r="99" s="425" customFormat="1" x14ac:dyDescent="0.2"/>
    <row r="100" s="425" customFormat="1" x14ac:dyDescent="0.2"/>
    <row r="101" s="425" customFormat="1" x14ac:dyDescent="0.2"/>
    <row r="102" s="425" customFormat="1" x14ac:dyDescent="0.2"/>
    <row r="103" s="425" customFormat="1" x14ac:dyDescent="0.2"/>
    <row r="104" s="425" customFormat="1" x14ac:dyDescent="0.2"/>
    <row r="105" s="425" customFormat="1" x14ac:dyDescent="0.2"/>
    <row r="106" s="425" customFormat="1" x14ac:dyDescent="0.2"/>
    <row r="107" s="425" customFormat="1" x14ac:dyDescent="0.2"/>
    <row r="108" s="425" customFormat="1" x14ac:dyDescent="0.2"/>
    <row r="109" s="425" customFormat="1" x14ac:dyDescent="0.2"/>
    <row r="110" s="425" customFormat="1" x14ac:dyDescent="0.2"/>
    <row r="111" s="425" customFormat="1" x14ac:dyDescent="0.2"/>
    <row r="112" s="425" customFormat="1" x14ac:dyDescent="0.2"/>
    <row r="113" s="425" customFormat="1" x14ac:dyDescent="0.2"/>
    <row r="114" s="425" customFormat="1" x14ac:dyDescent="0.2"/>
    <row r="115" s="425" customFormat="1" x14ac:dyDescent="0.2"/>
    <row r="116" s="425" customFormat="1" x14ac:dyDescent="0.2"/>
    <row r="117" s="425" customFormat="1" x14ac:dyDescent="0.2"/>
    <row r="118" s="425" customFormat="1" x14ac:dyDescent="0.2"/>
    <row r="119" s="425" customFormat="1" x14ac:dyDescent="0.2"/>
    <row r="120" s="425" customFormat="1" x14ac:dyDescent="0.2"/>
    <row r="121" s="425" customFormat="1" x14ac:dyDescent="0.2"/>
    <row r="122" s="425" customFormat="1" x14ac:dyDescent="0.2"/>
    <row r="123" s="425" customFormat="1" x14ac:dyDescent="0.2"/>
    <row r="124" s="425" customFormat="1" x14ac:dyDescent="0.2"/>
    <row r="125" s="425" customFormat="1" x14ac:dyDescent="0.2"/>
    <row r="126" s="425" customFormat="1" x14ac:dyDescent="0.2"/>
    <row r="127" s="425" customFormat="1" x14ac:dyDescent="0.2"/>
    <row r="128" s="425" customFormat="1" x14ac:dyDescent="0.2"/>
    <row r="129" s="425" customFormat="1" x14ac:dyDescent="0.2"/>
    <row r="130" s="425" customFormat="1" x14ac:dyDescent="0.2"/>
    <row r="131" s="425" customFormat="1" x14ac:dyDescent="0.2"/>
    <row r="132" s="425" customFormat="1" x14ac:dyDescent="0.2"/>
    <row r="133" s="425" customFormat="1" x14ac:dyDescent="0.2"/>
    <row r="134" s="425" customFormat="1" x14ac:dyDescent="0.2"/>
    <row r="135" s="425" customFormat="1" x14ac:dyDescent="0.2"/>
    <row r="136" s="425" customFormat="1" x14ac:dyDescent="0.2"/>
    <row r="137" s="425" customFormat="1" x14ac:dyDescent="0.2"/>
    <row r="138" s="425" customFormat="1" x14ac:dyDescent="0.2"/>
    <row r="139" s="425" customFormat="1" x14ac:dyDescent="0.2"/>
    <row r="140" s="425" customFormat="1" x14ac:dyDescent="0.2"/>
    <row r="141" s="425" customFormat="1" x14ac:dyDescent="0.2"/>
    <row r="142" s="425" customFormat="1" x14ac:dyDescent="0.2"/>
    <row r="143" s="425" customFormat="1" x14ac:dyDescent="0.2"/>
    <row r="144" s="425" customFormat="1" x14ac:dyDescent="0.2"/>
    <row r="145" s="425" customFormat="1" x14ac:dyDescent="0.2"/>
    <row r="146" s="425" customFormat="1" x14ac:dyDescent="0.2"/>
    <row r="147" s="425" customFormat="1" x14ac:dyDescent="0.2"/>
    <row r="148" s="425" customFormat="1" x14ac:dyDescent="0.2"/>
    <row r="149" s="425" customFormat="1" x14ac:dyDescent="0.2"/>
    <row r="150" s="425" customFormat="1" x14ac:dyDescent="0.2"/>
    <row r="151" s="425" customFormat="1" x14ac:dyDescent="0.2"/>
    <row r="152" s="425" customFormat="1" x14ac:dyDescent="0.2"/>
    <row r="153" s="425" customFormat="1" x14ac:dyDescent="0.2"/>
    <row r="154" s="425" customFormat="1" x14ac:dyDescent="0.2"/>
    <row r="155" s="425" customFormat="1" x14ac:dyDescent="0.2"/>
    <row r="156" s="425" customFormat="1" x14ac:dyDescent="0.2"/>
    <row r="157" s="425" customFormat="1" x14ac:dyDescent="0.2"/>
    <row r="158" s="425" customFormat="1" x14ac:dyDescent="0.2"/>
    <row r="159" s="425" customFormat="1" x14ac:dyDescent="0.2"/>
    <row r="160" s="425" customFormat="1" x14ac:dyDescent="0.2"/>
    <row r="161" s="425" customFormat="1" x14ac:dyDescent="0.2"/>
    <row r="162" s="425" customFormat="1" x14ac:dyDescent="0.2"/>
    <row r="163" s="425" customFormat="1" x14ac:dyDescent="0.2"/>
    <row r="164" s="425" customFormat="1" x14ac:dyDescent="0.2"/>
    <row r="165" s="425" customFormat="1" x14ac:dyDescent="0.2"/>
    <row r="166" s="425" customFormat="1" x14ac:dyDescent="0.2"/>
    <row r="167" s="425" customFormat="1" x14ac:dyDescent="0.2"/>
    <row r="168" s="425" customFormat="1" x14ac:dyDescent="0.2"/>
    <row r="169" s="425" customFormat="1" x14ac:dyDescent="0.2"/>
    <row r="170" s="425" customFormat="1" x14ac:dyDescent="0.2"/>
    <row r="171" s="425" customFormat="1" x14ac:dyDescent="0.2"/>
    <row r="172" s="425" customFormat="1" x14ac:dyDescent="0.2"/>
    <row r="173" s="425" customFormat="1" x14ac:dyDescent="0.2"/>
    <row r="174" s="425" customFormat="1" x14ac:dyDescent="0.2"/>
    <row r="175" s="425" customFormat="1" x14ac:dyDescent="0.2"/>
    <row r="176" s="425" customFormat="1" x14ac:dyDescent="0.2"/>
    <row r="177" s="425" customFormat="1" x14ac:dyDescent="0.2"/>
    <row r="178" s="425" customFormat="1" x14ac:dyDescent="0.2"/>
    <row r="179" s="425" customFormat="1" x14ac:dyDescent="0.2"/>
    <row r="180" s="425" customFormat="1" x14ac:dyDescent="0.2"/>
    <row r="181" s="425" customFormat="1" x14ac:dyDescent="0.2"/>
    <row r="182" s="425" customFormat="1" x14ac:dyDescent="0.2"/>
    <row r="183" s="425" customFormat="1" x14ac:dyDescent="0.2"/>
  </sheetData>
  <mergeCells count="2">
    <mergeCell ref="C5:I5"/>
    <mergeCell ref="E6:I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2"/>
  <sheetViews>
    <sheetView workbookViewId="0"/>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83203125" customWidth="1"/>
    <col min="8" max="8" width="0" hidden="1" customWidth="1"/>
    <col min="9" max="9" width="28.832031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99</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4"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6" customHeight="1" x14ac:dyDescent="0.3">
      <c r="A7" s="18" t="s">
        <v>0</v>
      </c>
      <c r="B7" s="33"/>
      <c r="C7" s="82"/>
      <c r="D7" s="33"/>
      <c r="E7" s="76" t="s">
        <v>111</v>
      </c>
      <c r="F7" s="162"/>
      <c r="G7" s="76" t="s">
        <v>113</v>
      </c>
      <c r="H7" s="78"/>
      <c r="I7" s="76" t="s">
        <v>112</v>
      </c>
    </row>
    <row r="8" spans="1:9" ht="15" x14ac:dyDescent="0.25">
      <c r="A8" s="60"/>
      <c r="B8" s="80" t="s">
        <v>38</v>
      </c>
      <c r="C8" s="100">
        <v>6349</v>
      </c>
      <c r="D8" s="62"/>
      <c r="E8" s="63">
        <v>46.4</v>
      </c>
      <c r="F8" s="58"/>
      <c r="G8" s="49">
        <v>54.8</v>
      </c>
      <c r="H8" s="81"/>
      <c r="I8" s="49">
        <v>75.2</v>
      </c>
    </row>
    <row r="9" spans="1:9" ht="15" x14ac:dyDescent="0.25">
      <c r="A9" s="145"/>
      <c r="B9" s="39"/>
      <c r="C9" s="101"/>
      <c r="D9" s="15"/>
      <c r="E9" s="26"/>
      <c r="F9" s="137"/>
      <c r="G9" s="147"/>
      <c r="H9" s="69"/>
      <c r="I9" s="109"/>
    </row>
    <row r="10" spans="1:9" ht="15" x14ac:dyDescent="0.25">
      <c r="A10" s="145" t="s">
        <v>2</v>
      </c>
      <c r="B10" s="39" t="s">
        <v>51</v>
      </c>
      <c r="C10" s="101">
        <v>2995</v>
      </c>
      <c r="D10" s="15"/>
      <c r="E10" s="109">
        <v>47.8</v>
      </c>
      <c r="F10" s="137"/>
      <c r="G10" s="147">
        <v>57.3</v>
      </c>
      <c r="H10" s="69"/>
      <c r="I10" s="109">
        <v>74</v>
      </c>
    </row>
    <row r="11" spans="1:9" ht="15" x14ac:dyDescent="0.25">
      <c r="A11" s="144" t="s">
        <v>116</v>
      </c>
      <c r="B11" s="39" t="s">
        <v>52</v>
      </c>
      <c r="C11" s="101">
        <v>3354</v>
      </c>
      <c r="D11" s="15"/>
      <c r="E11" s="109">
        <v>45.1</v>
      </c>
      <c r="F11" s="137"/>
      <c r="G11" s="147">
        <v>52.2</v>
      </c>
      <c r="H11" s="69"/>
      <c r="I11" s="109">
        <v>76.5</v>
      </c>
    </row>
    <row r="12" spans="1:9" ht="15" x14ac:dyDescent="0.25">
      <c r="A12" s="144"/>
      <c r="B12" s="140" t="s">
        <v>3</v>
      </c>
      <c r="C12" s="102">
        <f>SUM(C10:C11)</f>
        <v>6349</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435</v>
      </c>
      <c r="D14" s="15"/>
      <c r="E14" s="109">
        <v>36.1</v>
      </c>
      <c r="F14" s="137"/>
      <c r="G14" s="147">
        <v>42.5</v>
      </c>
      <c r="H14" s="69"/>
      <c r="I14" s="109">
        <v>80</v>
      </c>
    </row>
    <row r="15" spans="1:9" ht="15" x14ac:dyDescent="0.25">
      <c r="A15" s="144"/>
      <c r="B15" s="67" t="s">
        <v>73</v>
      </c>
      <c r="C15" s="101">
        <v>4515</v>
      </c>
      <c r="D15" s="15"/>
      <c r="E15" s="109">
        <v>51.3</v>
      </c>
      <c r="F15" s="137"/>
      <c r="G15" s="147">
        <v>59.9</v>
      </c>
      <c r="H15" s="69"/>
      <c r="I15" s="109">
        <v>77.2</v>
      </c>
    </row>
    <row r="16" spans="1:9" ht="15" x14ac:dyDescent="0.25">
      <c r="A16" s="144"/>
      <c r="B16" s="67" t="s">
        <v>55</v>
      </c>
      <c r="C16" s="101">
        <v>1399</v>
      </c>
      <c r="D16" s="15"/>
      <c r="E16" s="109">
        <v>31.5</v>
      </c>
      <c r="F16" s="137"/>
      <c r="G16" s="147">
        <v>39.700000000000003</v>
      </c>
      <c r="H16" s="69"/>
      <c r="I16" s="109">
        <v>65.3</v>
      </c>
    </row>
    <row r="17" spans="1:9" ht="15" x14ac:dyDescent="0.25">
      <c r="A17" s="144"/>
      <c r="B17" s="140" t="s">
        <v>3</v>
      </c>
      <c r="C17" s="102">
        <f>SUM(C14:C16)</f>
        <v>6349</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5914</v>
      </c>
      <c r="D19" s="15"/>
      <c r="E19" s="109">
        <v>47.4</v>
      </c>
      <c r="F19" s="137"/>
      <c r="G19" s="147">
        <v>55.8</v>
      </c>
      <c r="H19" s="69"/>
      <c r="I19" s="109">
        <v>74.8</v>
      </c>
    </row>
    <row r="20" spans="1:9" ht="15" x14ac:dyDescent="0.25">
      <c r="A20" s="144"/>
      <c r="B20" s="140"/>
      <c r="C20" s="101"/>
      <c r="D20" s="15"/>
      <c r="E20" s="109"/>
      <c r="F20" s="137"/>
      <c r="G20" s="147"/>
      <c r="H20" s="69"/>
      <c r="I20" s="109"/>
    </row>
    <row r="21" spans="1:9" ht="15" x14ac:dyDescent="0.25">
      <c r="A21" s="145" t="s">
        <v>30</v>
      </c>
      <c r="B21" s="197" t="s">
        <v>304</v>
      </c>
      <c r="C21" s="101">
        <v>1822</v>
      </c>
      <c r="D21" s="15"/>
      <c r="E21" s="109">
        <v>36.700000000000003</v>
      </c>
      <c r="F21" s="137"/>
      <c r="G21" s="147">
        <v>46.3</v>
      </c>
      <c r="H21" s="69"/>
      <c r="I21" s="109">
        <v>64.2</v>
      </c>
    </row>
    <row r="22" spans="1:9" ht="15" x14ac:dyDescent="0.25">
      <c r="A22" s="144" t="s">
        <v>115</v>
      </c>
      <c r="B22" s="197" t="s">
        <v>305</v>
      </c>
      <c r="C22" s="101">
        <v>1757</v>
      </c>
      <c r="D22" s="15"/>
      <c r="E22" s="109">
        <v>47.2</v>
      </c>
      <c r="F22" s="137"/>
      <c r="G22" s="147">
        <v>56.2</v>
      </c>
      <c r="H22" s="69"/>
      <c r="I22" s="109">
        <v>75.3</v>
      </c>
    </row>
    <row r="23" spans="1:9" ht="15" x14ac:dyDescent="0.25">
      <c r="A23" s="144"/>
      <c r="B23" s="197" t="s">
        <v>306</v>
      </c>
      <c r="C23" s="101">
        <v>1803</v>
      </c>
      <c r="D23" s="15"/>
      <c r="E23" s="109">
        <v>54.3</v>
      </c>
      <c r="F23" s="137"/>
      <c r="G23" s="147">
        <v>60.6</v>
      </c>
      <c r="H23" s="69"/>
      <c r="I23" s="109">
        <v>83.6</v>
      </c>
    </row>
    <row r="24" spans="1:9" ht="15" x14ac:dyDescent="0.25">
      <c r="A24" s="144"/>
      <c r="B24" s="140" t="s">
        <v>3</v>
      </c>
      <c r="C24" s="102">
        <f>SUM(C21:C23)</f>
        <v>5382</v>
      </c>
      <c r="D24" s="15"/>
      <c r="E24" s="27"/>
      <c r="F24" s="137"/>
      <c r="G24" s="147"/>
      <c r="H24" s="69"/>
      <c r="I24" s="109"/>
    </row>
    <row r="25" spans="1:9" ht="15" x14ac:dyDescent="0.25">
      <c r="A25" s="39"/>
      <c r="B25" s="134"/>
      <c r="C25" s="150"/>
      <c r="D25" s="134"/>
      <c r="E25" s="134"/>
      <c r="F25" s="134"/>
      <c r="G25" s="134"/>
      <c r="H25" s="134"/>
      <c r="I25" s="134"/>
    </row>
    <row r="26" spans="1:9" ht="15" x14ac:dyDescent="0.25">
      <c r="A26" s="36" t="s">
        <v>93</v>
      </c>
      <c r="B26" s="67" t="s">
        <v>94</v>
      </c>
      <c r="C26" s="101">
        <v>472</v>
      </c>
      <c r="D26" s="15"/>
      <c r="E26" s="147">
        <v>17</v>
      </c>
      <c r="F26" s="151"/>
      <c r="G26" s="147">
        <v>21.4</v>
      </c>
      <c r="H26" s="152"/>
      <c r="I26" s="147">
        <v>51.8</v>
      </c>
    </row>
    <row r="27" spans="1:9" ht="15" x14ac:dyDescent="0.25">
      <c r="A27" s="144" t="s">
        <v>116</v>
      </c>
      <c r="B27" s="67" t="s">
        <v>95</v>
      </c>
      <c r="C27" s="101">
        <v>183</v>
      </c>
      <c r="D27" s="15"/>
      <c r="E27" s="147">
        <v>21.5</v>
      </c>
      <c r="F27" s="151"/>
      <c r="G27" s="147">
        <v>27.1</v>
      </c>
      <c r="H27" s="152"/>
      <c r="I27" s="147">
        <v>57</v>
      </c>
    </row>
    <row r="28" spans="1:9" ht="15" x14ac:dyDescent="0.25">
      <c r="A28" s="39"/>
      <c r="B28" s="67" t="s">
        <v>96</v>
      </c>
      <c r="C28" s="101">
        <v>356</v>
      </c>
      <c r="D28" s="15"/>
      <c r="E28" s="147">
        <v>35.6</v>
      </c>
      <c r="F28" s="151"/>
      <c r="G28" s="147">
        <v>43.4</v>
      </c>
      <c r="H28" s="152"/>
      <c r="I28" s="147">
        <v>63.7</v>
      </c>
    </row>
    <row r="29" spans="1:9" ht="15" x14ac:dyDescent="0.25">
      <c r="A29" s="39"/>
      <c r="B29" s="129" t="s">
        <v>3</v>
      </c>
      <c r="C29" s="95">
        <f>SUM(C26:C28)</f>
        <v>1011</v>
      </c>
      <c r="D29" s="15"/>
      <c r="E29" s="147"/>
      <c r="F29" s="151"/>
      <c r="G29" s="147"/>
      <c r="H29" s="152"/>
      <c r="I29" s="147"/>
    </row>
    <row r="30" spans="1:9" ht="15.75" thickBot="1" x14ac:dyDescent="0.3">
      <c r="A30" s="106"/>
      <c r="B30" s="153"/>
      <c r="C30" s="154"/>
      <c r="D30" s="155"/>
      <c r="E30" s="156"/>
      <c r="F30" s="157"/>
      <c r="G30" s="70"/>
      <c r="H30" s="158"/>
      <c r="I30" s="70"/>
    </row>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sheetData>
  <mergeCells count="2">
    <mergeCell ref="C5:I5"/>
    <mergeCell ref="E6:I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58"/>
  <sheetViews>
    <sheetView topLeftCell="A12" workbookViewId="0">
      <selection activeCell="A3" sqref="A3"/>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100</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4"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2.25" customHeight="1" x14ac:dyDescent="0.3">
      <c r="A7" s="18" t="s">
        <v>0</v>
      </c>
      <c r="B7" s="33"/>
      <c r="C7" s="82"/>
      <c r="D7" s="33"/>
      <c r="E7" s="76" t="s">
        <v>111</v>
      </c>
      <c r="F7" s="162"/>
      <c r="G7" s="76" t="s">
        <v>113</v>
      </c>
      <c r="H7" s="78"/>
      <c r="I7" s="76" t="s">
        <v>112</v>
      </c>
    </row>
    <row r="8" spans="1:9" ht="15" x14ac:dyDescent="0.25">
      <c r="A8" s="60"/>
      <c r="B8" s="80" t="s">
        <v>38</v>
      </c>
      <c r="C8" s="100">
        <v>6262</v>
      </c>
      <c r="D8" s="62"/>
      <c r="E8" s="63">
        <v>44.1</v>
      </c>
      <c r="F8" s="58"/>
      <c r="G8" s="49">
        <v>51.1</v>
      </c>
      <c r="H8" s="81"/>
      <c r="I8" s="49">
        <v>74.8</v>
      </c>
    </row>
    <row r="9" spans="1:9" ht="15" x14ac:dyDescent="0.25">
      <c r="A9" s="145"/>
      <c r="B9" s="39"/>
      <c r="C9" s="101"/>
      <c r="D9" s="15"/>
      <c r="E9" s="26"/>
      <c r="F9" s="137"/>
      <c r="G9" s="147"/>
      <c r="H9" s="69"/>
      <c r="I9" s="109"/>
    </row>
    <row r="10" spans="1:9" ht="15" x14ac:dyDescent="0.25">
      <c r="A10" s="145" t="s">
        <v>2</v>
      </c>
      <c r="B10" s="39" t="s">
        <v>51</v>
      </c>
      <c r="C10" s="101">
        <v>2988</v>
      </c>
      <c r="D10" s="15"/>
      <c r="E10" s="109">
        <v>44</v>
      </c>
      <c r="F10" s="137"/>
      <c r="G10" s="147">
        <v>52.7</v>
      </c>
      <c r="H10" s="69"/>
      <c r="I10" s="109">
        <v>71.900000000000006</v>
      </c>
    </row>
    <row r="11" spans="1:9" ht="15" x14ac:dyDescent="0.25">
      <c r="A11" s="144" t="s">
        <v>116</v>
      </c>
      <c r="B11" s="39" t="s">
        <v>52</v>
      </c>
      <c r="C11" s="101">
        <v>3274</v>
      </c>
      <c r="D11" s="15"/>
      <c r="E11" s="109">
        <v>44.1</v>
      </c>
      <c r="F11" s="137"/>
      <c r="G11" s="147">
        <v>49.6</v>
      </c>
      <c r="H11" s="69"/>
      <c r="I11" s="109">
        <v>77.599999999999994</v>
      </c>
    </row>
    <row r="12" spans="1:9" ht="15" x14ac:dyDescent="0.25">
      <c r="A12" s="144"/>
      <c r="B12" s="140" t="s">
        <v>3</v>
      </c>
      <c r="C12" s="102">
        <f>SUM(C10:C11)</f>
        <v>6262</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417</v>
      </c>
      <c r="D14" s="15"/>
      <c r="E14" s="109">
        <v>32.700000000000003</v>
      </c>
      <c r="F14" s="137"/>
      <c r="G14" s="147">
        <v>36.1</v>
      </c>
      <c r="H14" s="69"/>
      <c r="I14" s="109">
        <v>84.2</v>
      </c>
    </row>
    <row r="15" spans="1:9" ht="15" x14ac:dyDescent="0.25">
      <c r="A15" s="144"/>
      <c r="B15" s="67" t="s">
        <v>73</v>
      </c>
      <c r="C15" s="101">
        <v>4470</v>
      </c>
      <c r="D15" s="15"/>
      <c r="E15" s="109">
        <v>49.1</v>
      </c>
      <c r="F15" s="137"/>
      <c r="G15" s="147">
        <v>56.9</v>
      </c>
      <c r="H15" s="69"/>
      <c r="I15" s="109">
        <v>76.5</v>
      </c>
    </row>
    <row r="16" spans="1:9" ht="15" x14ac:dyDescent="0.25">
      <c r="A16" s="144"/>
      <c r="B16" s="67" t="s">
        <v>55</v>
      </c>
      <c r="C16" s="101">
        <v>1375</v>
      </c>
      <c r="D16" s="15"/>
      <c r="E16" s="109">
        <v>28.3</v>
      </c>
      <c r="F16" s="137"/>
      <c r="G16" s="147">
        <v>33.9</v>
      </c>
      <c r="H16" s="69"/>
      <c r="I16" s="109">
        <v>63.4</v>
      </c>
    </row>
    <row r="17" spans="1:23" ht="15" x14ac:dyDescent="0.25">
      <c r="A17" s="144"/>
      <c r="B17" s="140" t="s">
        <v>3</v>
      </c>
      <c r="C17" s="102">
        <f>SUM(C14:C16)</f>
        <v>6262</v>
      </c>
      <c r="D17" s="15"/>
      <c r="E17" s="27"/>
      <c r="F17" s="137"/>
      <c r="G17" s="147"/>
      <c r="H17" s="69"/>
      <c r="I17" s="109"/>
    </row>
    <row r="18" spans="1:23" ht="15" x14ac:dyDescent="0.25">
      <c r="A18" s="144"/>
      <c r="B18" s="140"/>
      <c r="C18" s="101"/>
      <c r="D18" s="15"/>
      <c r="E18" s="27"/>
      <c r="F18" s="137"/>
      <c r="G18" s="147"/>
      <c r="H18" s="69"/>
      <c r="I18" s="109"/>
    </row>
    <row r="19" spans="1:23" ht="15" x14ac:dyDescent="0.25">
      <c r="A19" s="144"/>
      <c r="B19" s="67" t="s">
        <v>53</v>
      </c>
      <c r="C19" s="102">
        <v>5845</v>
      </c>
      <c r="D19" s="15"/>
      <c r="E19" s="109">
        <v>45.1</v>
      </c>
      <c r="F19" s="137"/>
      <c r="G19" s="147">
        <v>52.5</v>
      </c>
      <c r="H19" s="69"/>
      <c r="I19" s="109">
        <v>73.900000000000006</v>
      </c>
    </row>
    <row r="20" spans="1:23" ht="15" x14ac:dyDescent="0.25">
      <c r="A20" s="144"/>
      <c r="B20" s="140"/>
      <c r="C20" s="101"/>
      <c r="D20" s="15"/>
      <c r="E20" s="109"/>
      <c r="F20" s="137"/>
      <c r="G20" s="147"/>
      <c r="H20" s="69"/>
      <c r="I20" s="109"/>
    </row>
    <row r="21" spans="1:23" ht="15" x14ac:dyDescent="0.25">
      <c r="A21" s="145" t="s">
        <v>30</v>
      </c>
      <c r="B21" s="197" t="s">
        <v>304</v>
      </c>
      <c r="C21" s="101">
        <v>2029</v>
      </c>
      <c r="D21" s="15"/>
      <c r="E21" s="109">
        <v>34.799999999999997</v>
      </c>
      <c r="F21" s="137"/>
      <c r="G21" s="147">
        <v>43</v>
      </c>
      <c r="H21" s="69"/>
      <c r="I21" s="109">
        <v>64.400000000000006</v>
      </c>
    </row>
    <row r="22" spans="1:23" ht="15" x14ac:dyDescent="0.25">
      <c r="A22" s="144" t="s">
        <v>115</v>
      </c>
      <c r="B22" s="197" t="s">
        <v>305</v>
      </c>
      <c r="C22" s="101">
        <v>1525</v>
      </c>
      <c r="D22" s="15"/>
      <c r="E22" s="109">
        <v>47.4</v>
      </c>
      <c r="F22" s="137"/>
      <c r="G22" s="147">
        <v>55.4</v>
      </c>
      <c r="H22" s="69"/>
      <c r="I22" s="109">
        <v>74.900000000000006</v>
      </c>
    </row>
    <row r="23" spans="1:23" ht="15" x14ac:dyDescent="0.25">
      <c r="A23" s="144"/>
      <c r="B23" s="197" t="s">
        <v>306</v>
      </c>
      <c r="C23" s="101">
        <v>1684</v>
      </c>
      <c r="D23" s="15"/>
      <c r="E23" s="109">
        <v>51.1</v>
      </c>
      <c r="F23" s="137"/>
      <c r="G23" s="147">
        <v>56.7</v>
      </c>
      <c r="H23" s="69"/>
      <c r="I23" s="109">
        <v>83.3</v>
      </c>
    </row>
    <row r="24" spans="1:23" ht="15" x14ac:dyDescent="0.25">
      <c r="A24" s="144"/>
      <c r="B24" s="140" t="s">
        <v>3</v>
      </c>
      <c r="C24" s="102">
        <f>SUM(C21:C23)</f>
        <v>5238</v>
      </c>
      <c r="D24" s="15"/>
      <c r="E24" s="27"/>
      <c r="F24" s="137"/>
      <c r="G24" s="147"/>
      <c r="H24" s="69"/>
      <c r="I24" s="109"/>
    </row>
    <row r="25" spans="1:23" ht="15" x14ac:dyDescent="0.25">
      <c r="A25" s="39"/>
      <c r="B25" s="134"/>
      <c r="C25" s="150"/>
      <c r="D25" s="134"/>
      <c r="E25" s="134"/>
      <c r="F25" s="134"/>
      <c r="G25" s="134"/>
      <c r="H25" s="134"/>
      <c r="I25" s="134"/>
    </row>
    <row r="26" spans="1:23" ht="15" x14ac:dyDescent="0.25">
      <c r="A26" s="36" t="s">
        <v>93</v>
      </c>
      <c r="B26" s="67" t="s">
        <v>94</v>
      </c>
      <c r="C26" s="101">
        <v>438</v>
      </c>
      <c r="D26" s="15"/>
      <c r="E26" s="147">
        <v>18.3</v>
      </c>
      <c r="F26" s="151"/>
      <c r="G26" s="147">
        <v>22.4</v>
      </c>
      <c r="H26" s="152"/>
      <c r="I26" s="147">
        <v>49.9</v>
      </c>
    </row>
    <row r="27" spans="1:23" ht="15" x14ac:dyDescent="0.25">
      <c r="A27" s="144" t="s">
        <v>116</v>
      </c>
      <c r="B27" s="67" t="s">
        <v>95</v>
      </c>
      <c r="C27" s="101">
        <v>190</v>
      </c>
      <c r="D27" s="15"/>
      <c r="E27" s="147">
        <v>30.3</v>
      </c>
      <c r="F27" s="151"/>
      <c r="G27" s="147">
        <v>36.9</v>
      </c>
      <c r="H27" s="152"/>
      <c r="I27" s="147">
        <v>57.9</v>
      </c>
    </row>
    <row r="28" spans="1:23" ht="15" x14ac:dyDescent="0.25">
      <c r="A28" s="39"/>
      <c r="B28" s="67" t="s">
        <v>96</v>
      </c>
      <c r="C28" s="101">
        <v>382</v>
      </c>
      <c r="D28" s="15"/>
      <c r="E28" s="147">
        <v>36</v>
      </c>
      <c r="F28" s="151"/>
      <c r="G28" s="147">
        <v>43.3</v>
      </c>
      <c r="H28" s="152"/>
      <c r="I28" s="147">
        <v>67.5</v>
      </c>
    </row>
    <row r="29" spans="1:23" s="151" customFormat="1" ht="15" x14ac:dyDescent="0.25">
      <c r="A29" s="39"/>
      <c r="B29" s="129" t="s">
        <v>3</v>
      </c>
      <c r="C29" s="95">
        <f>SUM(C26:C28)</f>
        <v>1010</v>
      </c>
      <c r="D29" s="15"/>
      <c r="E29" s="147"/>
      <c r="G29" s="147"/>
      <c r="H29" s="152"/>
      <c r="I29" s="147"/>
      <c r="J29" s="446"/>
      <c r="K29" s="446"/>
      <c r="L29" s="446"/>
      <c r="M29" s="446"/>
      <c r="N29" s="446"/>
      <c r="O29" s="446"/>
      <c r="P29" s="446"/>
      <c r="Q29" s="446"/>
      <c r="R29" s="446"/>
      <c r="S29" s="446"/>
      <c r="T29" s="446"/>
      <c r="U29" s="446"/>
      <c r="V29" s="446"/>
      <c r="W29" s="446"/>
    </row>
    <row r="30" spans="1:23" ht="15.75" thickBot="1" x14ac:dyDescent="0.3">
      <c r="A30" s="106"/>
      <c r="B30" s="153"/>
      <c r="C30" s="154"/>
      <c r="D30" s="155"/>
      <c r="E30" s="156"/>
      <c r="F30" s="157"/>
      <c r="G30" s="70"/>
      <c r="H30" s="158"/>
      <c r="I30" s="70"/>
    </row>
    <row r="31" spans="1:23" s="425" customFormat="1" x14ac:dyDescent="0.2"/>
    <row r="32" spans="1:23"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row r="53" s="425" customFormat="1" x14ac:dyDescent="0.2"/>
    <row r="54" s="425" customFormat="1" x14ac:dyDescent="0.2"/>
    <row r="55" s="425" customFormat="1" x14ac:dyDescent="0.2"/>
    <row r="56" s="425" customFormat="1" x14ac:dyDescent="0.2"/>
    <row r="57" s="425" customFormat="1" x14ac:dyDescent="0.2"/>
    <row r="58" s="425" customFormat="1" x14ac:dyDescent="0.2"/>
  </sheetData>
  <mergeCells count="2">
    <mergeCell ref="C5:I5"/>
    <mergeCell ref="E6:I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41"/>
  <sheetViews>
    <sheetView workbookViewId="0"/>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101</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18.75"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3" customHeight="1" x14ac:dyDescent="0.3">
      <c r="A7" s="18" t="s">
        <v>0</v>
      </c>
      <c r="B7" s="33"/>
      <c r="C7" s="82"/>
      <c r="D7" s="33"/>
      <c r="E7" s="76" t="s">
        <v>111</v>
      </c>
      <c r="F7" s="162"/>
      <c r="G7" s="76" t="s">
        <v>113</v>
      </c>
      <c r="H7" s="78"/>
      <c r="I7" s="76" t="s">
        <v>112</v>
      </c>
    </row>
    <row r="8" spans="1:9" ht="15" x14ac:dyDescent="0.25">
      <c r="A8" s="60"/>
      <c r="B8" s="80" t="s">
        <v>38</v>
      </c>
      <c r="C8" s="100">
        <v>7218</v>
      </c>
      <c r="D8" s="62"/>
      <c r="E8" s="63">
        <v>43.7</v>
      </c>
      <c r="F8" s="58"/>
      <c r="G8" s="49">
        <v>50.6</v>
      </c>
      <c r="H8" s="81"/>
      <c r="I8" s="49">
        <v>74.599999999999994</v>
      </c>
    </row>
    <row r="9" spans="1:9" ht="15" x14ac:dyDescent="0.25">
      <c r="A9" s="145"/>
      <c r="B9" s="39"/>
      <c r="C9" s="101"/>
      <c r="D9" s="15"/>
      <c r="E9" s="26"/>
      <c r="F9" s="137"/>
      <c r="G9" s="147"/>
      <c r="H9" s="69"/>
      <c r="I9" s="109"/>
    </row>
    <row r="10" spans="1:9" ht="15" x14ac:dyDescent="0.25">
      <c r="A10" s="145" t="s">
        <v>2</v>
      </c>
      <c r="B10" s="39" t="s">
        <v>51</v>
      </c>
      <c r="C10" s="101">
        <v>3423</v>
      </c>
      <c r="D10" s="15"/>
      <c r="E10" s="109">
        <v>44.1</v>
      </c>
      <c r="F10" s="137"/>
      <c r="G10" s="147">
        <v>52.1</v>
      </c>
      <c r="H10" s="69"/>
      <c r="I10" s="109">
        <v>72.400000000000006</v>
      </c>
    </row>
    <row r="11" spans="1:9" ht="15" x14ac:dyDescent="0.25">
      <c r="A11" s="144" t="s">
        <v>116</v>
      </c>
      <c r="B11" s="39" t="s">
        <v>52</v>
      </c>
      <c r="C11" s="101">
        <v>3795</v>
      </c>
      <c r="D11" s="15"/>
      <c r="E11" s="109">
        <v>43.4</v>
      </c>
      <c r="F11" s="137"/>
      <c r="G11" s="147">
        <v>49</v>
      </c>
      <c r="H11" s="69"/>
      <c r="I11" s="109">
        <v>76.7</v>
      </c>
    </row>
    <row r="12" spans="1:9" ht="15" x14ac:dyDescent="0.25">
      <c r="A12" s="144"/>
      <c r="B12" s="140" t="s">
        <v>3</v>
      </c>
      <c r="C12" s="102">
        <f>SUM(C10:C11)</f>
        <v>7218</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475</v>
      </c>
      <c r="D14" s="15"/>
      <c r="E14" s="109">
        <v>31.4</v>
      </c>
      <c r="F14" s="137"/>
      <c r="G14" s="147">
        <v>34.4</v>
      </c>
      <c r="H14" s="69"/>
      <c r="I14" s="109">
        <v>79.099999999999994</v>
      </c>
    </row>
    <row r="15" spans="1:9" ht="15" x14ac:dyDescent="0.25">
      <c r="A15" s="144"/>
      <c r="B15" s="67" t="s">
        <v>73</v>
      </c>
      <c r="C15" s="101">
        <v>5203</v>
      </c>
      <c r="D15" s="15"/>
      <c r="E15" s="109">
        <v>49.6</v>
      </c>
      <c r="F15" s="137"/>
      <c r="G15" s="147">
        <v>56.9</v>
      </c>
      <c r="H15" s="69"/>
      <c r="I15" s="109">
        <v>77.400000000000006</v>
      </c>
    </row>
    <row r="16" spans="1:9" ht="15" x14ac:dyDescent="0.25">
      <c r="A16" s="144"/>
      <c r="B16" s="67" t="s">
        <v>55</v>
      </c>
      <c r="C16" s="101">
        <v>1540</v>
      </c>
      <c r="D16" s="15"/>
      <c r="E16" s="109">
        <v>24.4</v>
      </c>
      <c r="F16" s="137"/>
      <c r="G16" s="147">
        <v>31.1</v>
      </c>
      <c r="H16" s="69"/>
      <c r="I16" s="109">
        <v>60.1</v>
      </c>
    </row>
    <row r="17" spans="1:23" ht="15" x14ac:dyDescent="0.25">
      <c r="A17" s="144"/>
      <c r="B17" s="140" t="s">
        <v>3</v>
      </c>
      <c r="C17" s="102">
        <f>SUM(C14:C16)</f>
        <v>7218</v>
      </c>
      <c r="D17" s="15"/>
      <c r="E17" s="27"/>
      <c r="F17" s="137"/>
      <c r="G17" s="147"/>
      <c r="H17" s="69"/>
      <c r="I17" s="109"/>
    </row>
    <row r="18" spans="1:23" ht="15" x14ac:dyDescent="0.25">
      <c r="A18" s="144"/>
      <c r="B18" s="140"/>
      <c r="C18" s="101"/>
      <c r="D18" s="15"/>
      <c r="E18" s="27"/>
      <c r="F18" s="137"/>
      <c r="G18" s="147"/>
      <c r="H18" s="69"/>
      <c r="I18" s="109"/>
    </row>
    <row r="19" spans="1:23" ht="15" x14ac:dyDescent="0.25">
      <c r="A19" s="144"/>
      <c r="B19" s="67" t="s">
        <v>53</v>
      </c>
      <c r="C19" s="102">
        <v>6743</v>
      </c>
      <c r="D19" s="15"/>
      <c r="E19" s="109">
        <v>44.8</v>
      </c>
      <c r="F19" s="137"/>
      <c r="G19" s="147">
        <v>52</v>
      </c>
      <c r="H19" s="69"/>
      <c r="I19" s="109">
        <v>74.099999999999994</v>
      </c>
    </row>
    <row r="20" spans="1:23" ht="15" x14ac:dyDescent="0.25">
      <c r="A20" s="144"/>
      <c r="B20" s="140"/>
      <c r="C20" s="101"/>
      <c r="D20" s="15"/>
      <c r="E20" s="109"/>
      <c r="F20" s="137"/>
      <c r="G20" s="147"/>
      <c r="H20" s="69"/>
      <c r="I20" s="109"/>
    </row>
    <row r="21" spans="1:23" ht="15" x14ac:dyDescent="0.25">
      <c r="A21" s="145" t="s">
        <v>30</v>
      </c>
      <c r="B21" s="515" t="s">
        <v>304</v>
      </c>
      <c r="C21" s="101">
        <v>2344</v>
      </c>
      <c r="D21" s="15"/>
      <c r="E21" s="109">
        <v>31.9</v>
      </c>
      <c r="F21" s="137"/>
      <c r="G21" s="147">
        <v>39.799999999999997</v>
      </c>
      <c r="H21" s="69"/>
      <c r="I21" s="109">
        <v>63.5</v>
      </c>
    </row>
    <row r="22" spans="1:23" ht="15" x14ac:dyDescent="0.25">
      <c r="A22" s="144" t="s">
        <v>115</v>
      </c>
      <c r="B22" s="515" t="s">
        <v>305</v>
      </c>
      <c r="C22" s="101">
        <v>1804</v>
      </c>
      <c r="D22" s="15"/>
      <c r="E22" s="109">
        <v>47.6</v>
      </c>
      <c r="F22" s="137"/>
      <c r="G22" s="147">
        <v>55.3</v>
      </c>
      <c r="H22" s="69"/>
      <c r="I22" s="109">
        <v>76.2</v>
      </c>
    </row>
    <row r="23" spans="1:23" ht="15" x14ac:dyDescent="0.25">
      <c r="A23" s="144"/>
      <c r="B23" s="515" t="s">
        <v>306</v>
      </c>
      <c r="C23" s="101">
        <v>1935</v>
      </c>
      <c r="D23" s="15"/>
      <c r="E23" s="109">
        <v>52</v>
      </c>
      <c r="F23" s="137"/>
      <c r="G23" s="147">
        <v>56.8</v>
      </c>
      <c r="H23" s="69"/>
      <c r="I23" s="109">
        <v>84.5</v>
      </c>
    </row>
    <row r="24" spans="1:23" ht="15" x14ac:dyDescent="0.25">
      <c r="A24" s="144"/>
      <c r="B24" s="140" t="s">
        <v>3</v>
      </c>
      <c r="C24" s="102">
        <f>SUM(C21:C23)</f>
        <v>6083</v>
      </c>
      <c r="D24" s="15"/>
      <c r="E24" s="27"/>
      <c r="F24" s="137"/>
      <c r="G24" s="147"/>
      <c r="H24" s="69"/>
      <c r="I24" s="109"/>
    </row>
    <row r="25" spans="1:23" s="137" customFormat="1" ht="15" x14ac:dyDescent="0.25">
      <c r="A25" s="39"/>
      <c r="B25" s="33"/>
      <c r="C25" s="150"/>
      <c r="D25" s="33"/>
      <c r="E25" s="33"/>
      <c r="F25" s="33"/>
      <c r="G25" s="33"/>
      <c r="H25" s="33"/>
      <c r="I25" s="33"/>
      <c r="J25" s="425"/>
      <c r="K25" s="425"/>
      <c r="L25" s="425"/>
      <c r="M25" s="425"/>
      <c r="N25" s="425"/>
      <c r="O25" s="425"/>
      <c r="P25" s="425"/>
      <c r="Q25" s="425"/>
      <c r="R25" s="425"/>
      <c r="S25" s="425"/>
      <c r="T25" s="425"/>
      <c r="U25" s="425"/>
      <c r="V25" s="425"/>
      <c r="W25" s="425"/>
    </row>
    <row r="26" spans="1:23" s="137" customFormat="1" ht="15" x14ac:dyDescent="0.25">
      <c r="A26" s="36" t="s">
        <v>93</v>
      </c>
      <c r="B26" s="67" t="s">
        <v>94</v>
      </c>
      <c r="C26" s="101">
        <v>549</v>
      </c>
      <c r="D26" s="15"/>
      <c r="E26" s="109">
        <v>16</v>
      </c>
      <c r="G26" s="147">
        <v>19.8</v>
      </c>
      <c r="H26" s="69"/>
      <c r="I26" s="109">
        <v>48.7</v>
      </c>
      <c r="J26" s="425"/>
      <c r="K26" s="425"/>
      <c r="L26" s="425"/>
      <c r="M26" s="425"/>
      <c r="N26" s="425"/>
      <c r="O26" s="425"/>
      <c r="P26" s="425"/>
      <c r="Q26" s="425"/>
      <c r="R26" s="425"/>
      <c r="S26" s="425"/>
      <c r="T26" s="425"/>
      <c r="U26" s="425"/>
      <c r="V26" s="425"/>
      <c r="W26" s="425"/>
    </row>
    <row r="27" spans="1:23" s="137" customFormat="1" ht="15" x14ac:dyDescent="0.25">
      <c r="A27" s="144" t="s">
        <v>116</v>
      </c>
      <c r="B27" s="67" t="s">
        <v>95</v>
      </c>
      <c r="C27" s="101">
        <v>213</v>
      </c>
      <c r="D27" s="15"/>
      <c r="E27" s="109">
        <v>28.4</v>
      </c>
      <c r="G27" s="147">
        <v>35.200000000000003</v>
      </c>
      <c r="H27" s="69"/>
      <c r="I27" s="109">
        <v>61.3</v>
      </c>
      <c r="J27" s="425"/>
      <c r="K27" s="425"/>
      <c r="L27" s="425"/>
      <c r="M27" s="425"/>
      <c r="N27" s="425"/>
      <c r="O27" s="425"/>
      <c r="P27" s="425"/>
      <c r="Q27" s="425"/>
      <c r="R27" s="425"/>
      <c r="S27" s="425"/>
      <c r="T27" s="425"/>
      <c r="U27" s="425"/>
      <c r="V27" s="425"/>
      <c r="W27" s="425"/>
    </row>
    <row r="28" spans="1:23" s="137" customFormat="1" ht="15" x14ac:dyDescent="0.25">
      <c r="A28" s="144"/>
      <c r="B28" s="67" t="s">
        <v>96</v>
      </c>
      <c r="C28" s="101">
        <v>442</v>
      </c>
      <c r="D28" s="15"/>
      <c r="E28" s="109">
        <v>33.200000000000003</v>
      </c>
      <c r="G28" s="147">
        <v>41.9</v>
      </c>
      <c r="H28" s="69"/>
      <c r="I28" s="109">
        <v>60.9</v>
      </c>
      <c r="J28" s="425"/>
      <c r="K28" s="425"/>
      <c r="L28" s="425"/>
      <c r="M28" s="425"/>
      <c r="N28" s="425"/>
      <c r="O28" s="425"/>
      <c r="P28" s="425"/>
      <c r="Q28" s="425"/>
      <c r="R28" s="425"/>
      <c r="S28" s="425"/>
      <c r="T28" s="425"/>
      <c r="U28" s="425"/>
      <c r="V28" s="425"/>
      <c r="W28" s="425"/>
    </row>
    <row r="29" spans="1:23" s="137" customFormat="1" ht="15" x14ac:dyDescent="0.25">
      <c r="A29" s="144"/>
      <c r="B29" s="140" t="s">
        <v>3</v>
      </c>
      <c r="C29" s="102">
        <f>SUM(C27:C28)</f>
        <v>655</v>
      </c>
      <c r="D29" s="15"/>
      <c r="E29" s="27"/>
      <c r="G29" s="147"/>
      <c r="H29" s="69"/>
      <c r="I29" s="109"/>
      <c r="J29" s="425"/>
      <c r="K29" s="425"/>
      <c r="L29" s="425"/>
      <c r="M29" s="425"/>
      <c r="N29" s="425"/>
      <c r="O29" s="425"/>
      <c r="P29" s="425"/>
      <c r="Q29" s="425"/>
      <c r="R29" s="425"/>
      <c r="S29" s="425"/>
      <c r="T29" s="425"/>
      <c r="U29" s="425"/>
      <c r="V29" s="425"/>
      <c r="W29" s="425"/>
    </row>
    <row r="30" spans="1:23" ht="15.75" thickBot="1" x14ac:dyDescent="0.3">
      <c r="A30" s="106"/>
      <c r="B30" s="45"/>
      <c r="C30" s="71"/>
      <c r="D30" s="108"/>
      <c r="E30" s="110"/>
      <c r="F30" s="137"/>
      <c r="G30" s="70"/>
      <c r="H30" s="69"/>
      <c r="I30" s="70"/>
    </row>
    <row r="31" spans="1:23" s="425" customFormat="1" x14ac:dyDescent="0.2"/>
    <row r="32" spans="1:23"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sheetData>
  <mergeCells count="2">
    <mergeCell ref="C5:I5"/>
    <mergeCell ref="E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47"/>
  <sheetViews>
    <sheetView workbookViewId="0"/>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22" width="9.33203125" style="425"/>
  </cols>
  <sheetData>
    <row r="1" spans="1:9" s="425" customFormat="1" ht="21" x14ac:dyDescent="0.35">
      <c r="A1" s="422" t="s">
        <v>233</v>
      </c>
      <c r="B1" s="423"/>
      <c r="E1" s="430"/>
      <c r="G1" s="433"/>
      <c r="H1" s="433"/>
      <c r="I1" s="433"/>
    </row>
    <row r="2" spans="1:9" s="425" customFormat="1" ht="15" x14ac:dyDescent="0.25">
      <c r="A2" s="440" t="s">
        <v>102</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18.75"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2.25" customHeight="1" x14ac:dyDescent="0.3">
      <c r="A7" s="18" t="s">
        <v>0</v>
      </c>
      <c r="B7" s="33"/>
      <c r="C7" s="82"/>
      <c r="D7" s="33"/>
      <c r="E7" s="76" t="s">
        <v>111</v>
      </c>
      <c r="F7" s="162"/>
      <c r="G7" s="76" t="s">
        <v>113</v>
      </c>
      <c r="H7" s="78"/>
      <c r="I7" s="76" t="s">
        <v>112</v>
      </c>
    </row>
    <row r="8" spans="1:9" ht="15" x14ac:dyDescent="0.25">
      <c r="A8" s="60"/>
      <c r="B8" s="80" t="s">
        <v>38</v>
      </c>
      <c r="C8" s="100">
        <v>5962</v>
      </c>
      <c r="D8" s="62"/>
      <c r="E8" s="63">
        <v>42.1</v>
      </c>
      <c r="F8" s="58"/>
      <c r="G8" s="49">
        <v>50.2</v>
      </c>
      <c r="H8" s="81"/>
      <c r="I8" s="49">
        <v>73.2</v>
      </c>
    </row>
    <row r="9" spans="1:9" ht="15" x14ac:dyDescent="0.25">
      <c r="A9" s="145"/>
      <c r="B9" s="39"/>
      <c r="C9" s="101"/>
      <c r="D9" s="15"/>
      <c r="E9" s="26"/>
      <c r="F9" s="137"/>
      <c r="G9" s="147"/>
      <c r="H9" s="69"/>
      <c r="I9" s="109"/>
    </row>
    <row r="10" spans="1:9" ht="15" x14ac:dyDescent="0.25">
      <c r="A10" s="145" t="s">
        <v>2</v>
      </c>
      <c r="B10" s="39" t="s">
        <v>51</v>
      </c>
      <c r="C10" s="101">
        <v>2842</v>
      </c>
      <c r="D10" s="15"/>
      <c r="E10" s="109">
        <v>42.8</v>
      </c>
      <c r="F10" s="137"/>
      <c r="G10" s="147">
        <v>52.7</v>
      </c>
      <c r="H10" s="69"/>
      <c r="I10" s="109">
        <v>71.5</v>
      </c>
    </row>
    <row r="11" spans="1:9" ht="15" x14ac:dyDescent="0.25">
      <c r="A11" s="144" t="s">
        <v>116</v>
      </c>
      <c r="B11" s="39" t="s">
        <v>52</v>
      </c>
      <c r="C11" s="101">
        <v>3120</v>
      </c>
      <c r="D11" s="15"/>
      <c r="E11" s="109">
        <v>41.5</v>
      </c>
      <c r="F11" s="137"/>
      <c r="G11" s="147">
        <v>48</v>
      </c>
      <c r="H11" s="69"/>
      <c r="I11" s="109">
        <v>74.8</v>
      </c>
    </row>
    <row r="12" spans="1:9" ht="15" x14ac:dyDescent="0.25">
      <c r="A12" s="144"/>
      <c r="B12" s="140" t="s">
        <v>3</v>
      </c>
      <c r="C12" s="102">
        <f>SUM(C10:C11)</f>
        <v>5962</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490</v>
      </c>
      <c r="D14" s="15"/>
      <c r="E14" s="109">
        <v>33.200000000000003</v>
      </c>
      <c r="F14" s="137"/>
      <c r="G14" s="147">
        <v>37.700000000000003</v>
      </c>
      <c r="H14" s="69"/>
      <c r="I14" s="109">
        <v>81.400000000000006</v>
      </c>
    </row>
    <row r="15" spans="1:9" ht="15" x14ac:dyDescent="0.25">
      <c r="A15" s="144"/>
      <c r="B15" s="67" t="s">
        <v>73</v>
      </c>
      <c r="C15" s="101">
        <v>4226</v>
      </c>
      <c r="D15" s="15"/>
      <c r="E15" s="109">
        <v>47.5</v>
      </c>
      <c r="F15" s="137"/>
      <c r="G15" s="147">
        <v>56.5</v>
      </c>
      <c r="H15" s="69"/>
      <c r="I15" s="109">
        <v>75.5</v>
      </c>
    </row>
    <row r="16" spans="1:9" ht="15" x14ac:dyDescent="0.25">
      <c r="A16" s="144"/>
      <c r="B16" s="67" t="s">
        <v>55</v>
      </c>
      <c r="C16" s="101">
        <v>1246</v>
      </c>
      <c r="D16" s="15"/>
      <c r="E16" s="109">
        <v>24.3</v>
      </c>
      <c r="F16" s="137"/>
      <c r="G16" s="147">
        <v>30.7</v>
      </c>
      <c r="H16" s="69"/>
      <c r="I16" s="109">
        <v>61</v>
      </c>
    </row>
    <row r="17" spans="1:9" ht="15" x14ac:dyDescent="0.25">
      <c r="A17" s="144"/>
      <c r="B17" s="140" t="s">
        <v>3</v>
      </c>
      <c r="C17" s="102">
        <f>SUM(C14:C16)</f>
        <v>5962</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5472</v>
      </c>
      <c r="D19" s="15"/>
      <c r="E19" s="109">
        <v>42.9</v>
      </c>
      <c r="F19" s="137"/>
      <c r="G19" s="147">
        <v>51.3</v>
      </c>
      <c r="H19" s="69"/>
      <c r="I19" s="109">
        <v>72.599999999999994</v>
      </c>
    </row>
    <row r="20" spans="1:9" ht="15" x14ac:dyDescent="0.25">
      <c r="A20" s="144"/>
      <c r="B20" s="140"/>
      <c r="C20" s="101"/>
      <c r="D20" s="15"/>
      <c r="E20" s="109"/>
      <c r="F20" s="137"/>
      <c r="G20" s="147"/>
      <c r="H20" s="69"/>
      <c r="I20" s="109"/>
    </row>
    <row r="21" spans="1:9" ht="15" x14ac:dyDescent="0.25">
      <c r="A21" s="145" t="s">
        <v>30</v>
      </c>
      <c r="B21" s="197" t="s">
        <v>304</v>
      </c>
      <c r="C21" s="101">
        <v>1204</v>
      </c>
      <c r="D21" s="15"/>
      <c r="E21" s="109">
        <v>34.200000000000003</v>
      </c>
      <c r="F21" s="137"/>
      <c r="G21" s="147">
        <v>40.9</v>
      </c>
      <c r="H21" s="69"/>
      <c r="I21" s="109">
        <v>63.4</v>
      </c>
    </row>
    <row r="22" spans="1:9" ht="15" x14ac:dyDescent="0.25">
      <c r="A22" s="144" t="s">
        <v>115</v>
      </c>
      <c r="B22" s="197" t="s">
        <v>305</v>
      </c>
      <c r="C22" s="101">
        <v>1112</v>
      </c>
      <c r="D22" s="15"/>
      <c r="E22" s="109">
        <v>43</v>
      </c>
      <c r="F22" s="137"/>
      <c r="G22" s="147">
        <v>54.5</v>
      </c>
      <c r="H22" s="69"/>
      <c r="I22" s="109">
        <v>69.900000000000006</v>
      </c>
    </row>
    <row r="23" spans="1:9" ht="15" x14ac:dyDescent="0.25">
      <c r="A23" s="144"/>
      <c r="B23" s="197" t="s">
        <v>306</v>
      </c>
      <c r="C23" s="101">
        <v>932</v>
      </c>
      <c r="D23" s="15"/>
      <c r="E23" s="109">
        <v>48.6</v>
      </c>
      <c r="F23" s="137"/>
      <c r="G23" s="147">
        <v>55.3</v>
      </c>
      <c r="H23" s="69"/>
      <c r="I23" s="109">
        <v>81.3</v>
      </c>
    </row>
    <row r="24" spans="1:9" ht="15" x14ac:dyDescent="0.25">
      <c r="A24" s="144"/>
      <c r="B24" s="140" t="s">
        <v>3</v>
      </c>
      <c r="C24" s="102">
        <f>SUM(C21:C23)</f>
        <v>3248</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sheetData>
  <mergeCells count="2">
    <mergeCell ref="C5:I5"/>
    <mergeCell ref="E6:I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9"/>
  <sheetViews>
    <sheetView topLeftCell="A7" workbookViewId="0">
      <selection activeCell="A22" sqref="A22"/>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34" width="9.33203125" style="425"/>
  </cols>
  <sheetData>
    <row r="1" spans="1:9" s="425" customFormat="1" ht="21" x14ac:dyDescent="0.35">
      <c r="A1" s="422" t="s">
        <v>233</v>
      </c>
      <c r="B1" s="423"/>
      <c r="E1" s="430"/>
      <c r="G1" s="433"/>
      <c r="H1" s="433"/>
      <c r="I1" s="433"/>
    </row>
    <row r="2" spans="1:9" s="425" customFormat="1" ht="15" x14ac:dyDescent="0.25">
      <c r="A2" s="440" t="s">
        <v>103</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4"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0.75" customHeight="1" x14ac:dyDescent="0.3">
      <c r="A7" s="18" t="s">
        <v>0</v>
      </c>
      <c r="B7" s="33"/>
      <c r="C7" s="82"/>
      <c r="D7" s="33"/>
      <c r="E7" s="76" t="s">
        <v>111</v>
      </c>
      <c r="F7" s="162"/>
      <c r="G7" s="76" t="s">
        <v>113</v>
      </c>
      <c r="H7" s="78"/>
      <c r="I7" s="76" t="s">
        <v>112</v>
      </c>
    </row>
    <row r="8" spans="1:9" ht="15" x14ac:dyDescent="0.25">
      <c r="A8" s="60"/>
      <c r="B8" s="80" t="s">
        <v>38</v>
      </c>
      <c r="C8" s="100">
        <v>6212</v>
      </c>
      <c r="D8" s="62"/>
      <c r="E8" s="63">
        <v>43</v>
      </c>
      <c r="F8" s="58"/>
      <c r="G8" s="49">
        <v>50</v>
      </c>
      <c r="H8" s="81"/>
      <c r="I8" s="49">
        <v>74.8</v>
      </c>
    </row>
    <row r="9" spans="1:9" ht="15" x14ac:dyDescent="0.25">
      <c r="A9" s="145"/>
      <c r="B9" s="39"/>
      <c r="C9" s="101"/>
      <c r="D9" s="15"/>
      <c r="E9" s="26"/>
      <c r="F9" s="137"/>
      <c r="G9" s="147"/>
      <c r="H9" s="69"/>
      <c r="I9" s="109"/>
    </row>
    <row r="10" spans="1:9" ht="15" x14ac:dyDescent="0.25">
      <c r="A10" s="145" t="s">
        <v>2</v>
      </c>
      <c r="B10" s="39" t="s">
        <v>51</v>
      </c>
      <c r="C10" s="101">
        <v>2956</v>
      </c>
      <c r="D10" s="15"/>
      <c r="E10" s="109">
        <v>42.2</v>
      </c>
      <c r="F10" s="137"/>
      <c r="G10" s="147">
        <v>50.7</v>
      </c>
      <c r="H10" s="69"/>
      <c r="I10" s="109">
        <v>73.2</v>
      </c>
    </row>
    <row r="11" spans="1:9" ht="15" x14ac:dyDescent="0.25">
      <c r="A11" s="144" t="s">
        <v>116</v>
      </c>
      <c r="B11" s="39" t="s">
        <v>52</v>
      </c>
      <c r="C11" s="101">
        <v>3256</v>
      </c>
      <c r="D11" s="15"/>
      <c r="E11" s="109">
        <v>43.7</v>
      </c>
      <c r="F11" s="137"/>
      <c r="G11" s="147">
        <v>49.3</v>
      </c>
      <c r="H11" s="69"/>
      <c r="I11" s="109">
        <v>76.3</v>
      </c>
    </row>
    <row r="12" spans="1:9" ht="15" x14ac:dyDescent="0.25">
      <c r="A12" s="144"/>
      <c r="B12" s="140" t="s">
        <v>3</v>
      </c>
      <c r="C12" s="102">
        <f>SUM(C10:C11)</f>
        <v>6212</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553</v>
      </c>
      <c r="D14" s="15"/>
      <c r="E14" s="109">
        <v>40.700000000000003</v>
      </c>
      <c r="F14" s="137"/>
      <c r="G14" s="147">
        <v>43.4</v>
      </c>
      <c r="H14" s="69"/>
      <c r="I14" s="109">
        <v>84.2</v>
      </c>
    </row>
    <row r="15" spans="1:9" ht="15" x14ac:dyDescent="0.25">
      <c r="A15" s="144"/>
      <c r="B15" s="67" t="s">
        <v>73</v>
      </c>
      <c r="C15" s="101">
        <v>4442</v>
      </c>
      <c r="D15" s="15"/>
      <c r="E15" s="109">
        <v>46.8</v>
      </c>
      <c r="F15" s="137"/>
      <c r="G15" s="147">
        <v>54.5</v>
      </c>
      <c r="H15" s="69"/>
      <c r="I15" s="109">
        <v>76.8</v>
      </c>
    </row>
    <row r="16" spans="1:9" ht="15" x14ac:dyDescent="0.25">
      <c r="A16" s="144"/>
      <c r="B16" s="67" t="s">
        <v>55</v>
      </c>
      <c r="C16" s="101">
        <v>1217</v>
      </c>
      <c r="D16" s="15"/>
      <c r="E16" s="109">
        <v>27.9</v>
      </c>
      <c r="F16" s="137"/>
      <c r="G16" s="147">
        <v>34.200000000000003</v>
      </c>
      <c r="H16" s="69"/>
      <c r="I16" s="109">
        <v>62.8</v>
      </c>
    </row>
    <row r="17" spans="1:9" ht="15" x14ac:dyDescent="0.25">
      <c r="A17" s="144"/>
      <c r="B17" s="140" t="s">
        <v>3</v>
      </c>
      <c r="C17" s="102">
        <f>SUM(C14:C16)</f>
        <v>6212</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5659</v>
      </c>
      <c r="D19" s="15"/>
      <c r="E19" s="109">
        <v>43.1</v>
      </c>
      <c r="F19" s="137"/>
      <c r="G19" s="147">
        <v>50.5</v>
      </c>
      <c r="H19" s="69"/>
      <c r="I19" s="109">
        <v>74</v>
      </c>
    </row>
    <row r="20" spans="1:9" ht="15" x14ac:dyDescent="0.25">
      <c r="A20" s="144"/>
      <c r="B20" s="140"/>
      <c r="C20" s="101"/>
      <c r="D20" s="15"/>
      <c r="E20" s="109"/>
      <c r="F20" s="137"/>
      <c r="G20" s="147"/>
      <c r="H20" s="69"/>
      <c r="I20" s="109"/>
    </row>
    <row r="21" spans="1:9" ht="15" x14ac:dyDescent="0.25">
      <c r="A21" s="145" t="s">
        <v>30</v>
      </c>
      <c r="B21" s="197" t="s">
        <v>304</v>
      </c>
      <c r="C21" s="101">
        <v>2017</v>
      </c>
      <c r="D21" s="15"/>
      <c r="E21" s="109">
        <v>33.5</v>
      </c>
      <c r="F21" s="137"/>
      <c r="G21" s="147">
        <v>41.4</v>
      </c>
      <c r="H21" s="69"/>
      <c r="I21" s="109">
        <v>64.5</v>
      </c>
    </row>
    <row r="22" spans="1:9" ht="15" x14ac:dyDescent="0.25">
      <c r="A22" s="144" t="s">
        <v>115</v>
      </c>
      <c r="B22" s="197" t="s">
        <v>305</v>
      </c>
      <c r="C22" s="101">
        <v>1766</v>
      </c>
      <c r="D22" s="15"/>
      <c r="E22" s="109">
        <v>43.9</v>
      </c>
      <c r="F22" s="137"/>
      <c r="G22" s="147">
        <v>52.5</v>
      </c>
      <c r="H22" s="69"/>
      <c r="I22" s="109">
        <v>74.8</v>
      </c>
    </row>
    <row r="23" spans="1:9" ht="15" x14ac:dyDescent="0.25">
      <c r="A23" s="144"/>
      <c r="B23" s="197" t="s">
        <v>306</v>
      </c>
      <c r="C23" s="101">
        <v>1387</v>
      </c>
      <c r="D23" s="15"/>
      <c r="E23" s="109">
        <v>49.6</v>
      </c>
      <c r="F23" s="137"/>
      <c r="G23" s="147">
        <v>54.6</v>
      </c>
      <c r="H23" s="69"/>
      <c r="I23" s="109">
        <v>83.8</v>
      </c>
    </row>
    <row r="24" spans="1:9" ht="15" x14ac:dyDescent="0.25">
      <c r="A24" s="144"/>
      <c r="B24" s="140" t="s">
        <v>3</v>
      </c>
      <c r="C24" s="102">
        <f>SUM(C21:C23)</f>
        <v>5170</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sheetData>
  <mergeCells count="2">
    <mergeCell ref="C5:I5"/>
    <mergeCell ref="E6:I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61"/>
  <sheetViews>
    <sheetView workbookViewId="0">
      <selection activeCell="B9" sqref="B9"/>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104</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5.5" customHeight="1" x14ac:dyDescent="0.25">
      <c r="A5" s="10"/>
      <c r="B5" s="1"/>
      <c r="C5" s="558" t="s">
        <v>59</v>
      </c>
      <c r="D5" s="540"/>
      <c r="E5" s="540"/>
      <c r="F5" s="540"/>
      <c r="G5" s="540"/>
      <c r="H5" s="540"/>
      <c r="I5" s="540"/>
    </row>
    <row r="6" spans="1:9" ht="20.25" customHeight="1" x14ac:dyDescent="0.2">
      <c r="A6" s="33"/>
      <c r="B6" s="66"/>
      <c r="C6" s="65" t="s">
        <v>1</v>
      </c>
      <c r="D6" s="33"/>
      <c r="E6" s="563" t="s">
        <v>88</v>
      </c>
      <c r="F6" s="563"/>
      <c r="G6" s="563"/>
      <c r="H6" s="563"/>
      <c r="I6" s="563"/>
    </row>
    <row r="7" spans="1:9" ht="33.75" customHeight="1" x14ac:dyDescent="0.3">
      <c r="A7" s="18" t="s">
        <v>0</v>
      </c>
      <c r="B7" s="33"/>
      <c r="C7" s="82"/>
      <c r="D7" s="33"/>
      <c r="E7" s="76" t="s">
        <v>111</v>
      </c>
      <c r="F7" s="162"/>
      <c r="G7" s="76" t="s">
        <v>113</v>
      </c>
      <c r="H7" s="78"/>
      <c r="I7" s="76" t="s">
        <v>112</v>
      </c>
    </row>
    <row r="8" spans="1:9" ht="15" x14ac:dyDescent="0.25">
      <c r="A8" s="60"/>
      <c r="B8" s="80" t="s">
        <v>38</v>
      </c>
      <c r="C8" s="100">
        <v>5951</v>
      </c>
      <c r="D8" s="62"/>
      <c r="E8" s="63">
        <v>42.9</v>
      </c>
      <c r="F8" s="58"/>
      <c r="G8" s="49">
        <v>50.1</v>
      </c>
      <c r="H8" s="81"/>
      <c r="I8" s="49">
        <v>74.7</v>
      </c>
    </row>
    <row r="9" spans="1:9" ht="15" x14ac:dyDescent="0.25">
      <c r="A9" s="145"/>
      <c r="B9" s="39"/>
      <c r="C9" s="101"/>
      <c r="D9" s="15"/>
      <c r="E9" s="26"/>
      <c r="F9" s="137"/>
      <c r="G9" s="147"/>
      <c r="H9" s="69"/>
      <c r="I9" s="109"/>
    </row>
    <row r="10" spans="1:9" ht="15" x14ac:dyDescent="0.25">
      <c r="A10" s="145" t="s">
        <v>2</v>
      </c>
      <c r="B10" s="39" t="s">
        <v>51</v>
      </c>
      <c r="C10" s="101">
        <v>2800</v>
      </c>
      <c r="D10" s="15"/>
      <c r="E10" s="109">
        <v>41.6</v>
      </c>
      <c r="F10" s="137"/>
      <c r="G10" s="147">
        <v>50</v>
      </c>
      <c r="H10" s="69"/>
      <c r="I10" s="109">
        <v>73.2</v>
      </c>
    </row>
    <row r="11" spans="1:9" ht="15" x14ac:dyDescent="0.25">
      <c r="A11" s="144" t="s">
        <v>116</v>
      </c>
      <c r="B11" s="39" t="s">
        <v>52</v>
      </c>
      <c r="C11" s="101">
        <v>3151</v>
      </c>
      <c r="D11" s="15"/>
      <c r="E11" s="109">
        <v>44</v>
      </c>
      <c r="F11" s="137"/>
      <c r="G11" s="147">
        <v>50.2</v>
      </c>
      <c r="H11" s="69"/>
      <c r="I11" s="109">
        <v>76.2</v>
      </c>
    </row>
    <row r="12" spans="1:9" ht="15" x14ac:dyDescent="0.25">
      <c r="A12" s="144"/>
      <c r="B12" s="140" t="s">
        <v>3</v>
      </c>
      <c r="C12" s="102">
        <f>SUM(C10:C11)</f>
        <v>5951</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531</v>
      </c>
      <c r="D14" s="15"/>
      <c r="E14" s="109">
        <v>42</v>
      </c>
      <c r="F14" s="137"/>
      <c r="G14" s="147">
        <v>46.1</v>
      </c>
      <c r="H14" s="69"/>
      <c r="I14" s="109">
        <v>83.7</v>
      </c>
    </row>
    <row r="15" spans="1:9" ht="15" x14ac:dyDescent="0.25">
      <c r="A15" s="144"/>
      <c r="B15" s="67" t="s">
        <v>73</v>
      </c>
      <c r="C15" s="101">
        <v>4299</v>
      </c>
      <c r="D15" s="15"/>
      <c r="E15" s="109">
        <v>47.2</v>
      </c>
      <c r="F15" s="137"/>
      <c r="G15" s="147">
        <v>54.6</v>
      </c>
      <c r="H15" s="69"/>
      <c r="I15" s="109">
        <v>77</v>
      </c>
    </row>
    <row r="16" spans="1:9" ht="15" x14ac:dyDescent="0.25">
      <c r="A16" s="144"/>
      <c r="B16" s="67" t="s">
        <v>55</v>
      </c>
      <c r="C16" s="101">
        <v>1121</v>
      </c>
      <c r="D16" s="15"/>
      <c r="E16" s="109">
        <v>24.7</v>
      </c>
      <c r="F16" s="137"/>
      <c r="G16" s="147">
        <v>32.799999999999997</v>
      </c>
      <c r="H16" s="69"/>
      <c r="I16" s="109">
        <v>61</v>
      </c>
    </row>
    <row r="17" spans="1:9" ht="15" x14ac:dyDescent="0.25">
      <c r="A17" s="144"/>
      <c r="B17" s="140" t="s">
        <v>3</v>
      </c>
      <c r="C17" s="102">
        <f>SUM(C14:C16)</f>
        <v>5951</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5420</v>
      </c>
      <c r="D19" s="15"/>
      <c r="E19" s="109">
        <v>42.9</v>
      </c>
      <c r="F19" s="137"/>
      <c r="G19" s="147">
        <v>50.4</v>
      </c>
      <c r="H19" s="69"/>
      <c r="I19" s="109">
        <v>74</v>
      </c>
    </row>
    <row r="20" spans="1:9" ht="15" x14ac:dyDescent="0.25">
      <c r="A20" s="144"/>
      <c r="B20" s="140"/>
      <c r="C20" s="101"/>
      <c r="D20" s="15"/>
      <c r="E20" s="109"/>
      <c r="F20" s="137"/>
      <c r="G20" s="147"/>
      <c r="H20" s="69"/>
      <c r="I20" s="109"/>
    </row>
    <row r="21" spans="1:9" ht="15" x14ac:dyDescent="0.25">
      <c r="A21" s="145" t="s">
        <v>30</v>
      </c>
      <c r="B21" s="197" t="s">
        <v>304</v>
      </c>
      <c r="C21" s="101">
        <v>2019</v>
      </c>
      <c r="D21" s="15"/>
      <c r="E21" s="109">
        <v>33.9</v>
      </c>
      <c r="F21" s="137"/>
      <c r="G21" s="147">
        <v>42</v>
      </c>
      <c r="H21" s="69"/>
      <c r="I21" s="109">
        <v>65.2</v>
      </c>
    </row>
    <row r="22" spans="1:9" ht="15" x14ac:dyDescent="0.25">
      <c r="A22" s="144" t="s">
        <v>115</v>
      </c>
      <c r="B22" s="197" t="s">
        <v>305</v>
      </c>
      <c r="C22" s="101">
        <v>1658</v>
      </c>
      <c r="D22" s="15"/>
      <c r="E22" s="109">
        <v>44.5</v>
      </c>
      <c r="F22" s="137"/>
      <c r="G22" s="147">
        <v>52.5</v>
      </c>
      <c r="H22" s="69"/>
      <c r="I22" s="109">
        <v>76.3</v>
      </c>
    </row>
    <row r="23" spans="1:9" ht="15" x14ac:dyDescent="0.25">
      <c r="A23" s="144"/>
      <c r="B23" s="197" t="s">
        <v>306</v>
      </c>
      <c r="C23" s="101">
        <v>1276</v>
      </c>
      <c r="D23" s="15"/>
      <c r="E23" s="109">
        <v>47.3</v>
      </c>
      <c r="F23" s="137"/>
      <c r="G23" s="147">
        <v>53.4</v>
      </c>
      <c r="H23" s="69"/>
      <c r="I23" s="109">
        <v>81.2</v>
      </c>
    </row>
    <row r="24" spans="1:9" ht="15" x14ac:dyDescent="0.25">
      <c r="A24" s="144"/>
      <c r="B24" s="140" t="s">
        <v>3</v>
      </c>
      <c r="C24" s="102">
        <f>SUM(C21:C23)</f>
        <v>4953</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row r="53" s="425" customFormat="1" x14ac:dyDescent="0.2"/>
    <row r="54" s="425" customFormat="1" x14ac:dyDescent="0.2"/>
    <row r="55" s="425" customFormat="1" x14ac:dyDescent="0.2"/>
    <row r="56" s="425" customFormat="1" x14ac:dyDescent="0.2"/>
    <row r="57" s="425" customFormat="1" x14ac:dyDescent="0.2"/>
    <row r="58" s="425" customFormat="1" x14ac:dyDescent="0.2"/>
    <row r="59" s="425" customFormat="1" x14ac:dyDescent="0.2"/>
    <row r="60" s="425" customFormat="1" x14ac:dyDescent="0.2"/>
    <row r="61" s="425" customFormat="1" x14ac:dyDescent="0.2"/>
  </sheetData>
  <mergeCells count="2">
    <mergeCell ref="C5:I5"/>
    <mergeCell ref="E6:I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47"/>
  <sheetViews>
    <sheetView workbookViewId="0">
      <selection activeCell="B5" sqref="B5"/>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4.1640625" customWidth="1"/>
    <col min="8" max="8" width="0" hidden="1" customWidth="1"/>
    <col min="9" max="9" width="29.6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105</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7"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6.75" customHeight="1" x14ac:dyDescent="0.3">
      <c r="A7" s="18" t="s">
        <v>0</v>
      </c>
      <c r="B7" s="33"/>
      <c r="C7" s="82"/>
      <c r="D7" s="33"/>
      <c r="E7" s="76" t="s">
        <v>111</v>
      </c>
      <c r="F7" s="162"/>
      <c r="G7" s="76" t="s">
        <v>113</v>
      </c>
      <c r="H7" s="78"/>
      <c r="I7" s="76" t="s">
        <v>112</v>
      </c>
    </row>
    <row r="8" spans="1:9" ht="15" x14ac:dyDescent="0.25">
      <c r="A8" s="60"/>
      <c r="B8" s="80" t="s">
        <v>38</v>
      </c>
      <c r="C8" s="100">
        <v>6733</v>
      </c>
      <c r="D8" s="62"/>
      <c r="E8" s="63">
        <v>41.9</v>
      </c>
      <c r="F8" s="58"/>
      <c r="G8" s="49">
        <v>49.1</v>
      </c>
      <c r="H8" s="81"/>
      <c r="I8" s="49">
        <v>73.8</v>
      </c>
    </row>
    <row r="9" spans="1:9" ht="15" x14ac:dyDescent="0.25">
      <c r="A9" s="145"/>
      <c r="B9" s="39"/>
      <c r="C9" s="101"/>
      <c r="D9" s="15"/>
      <c r="E9" s="26"/>
      <c r="F9" s="137"/>
      <c r="G9" s="147"/>
      <c r="H9" s="69"/>
      <c r="I9" s="109"/>
    </row>
    <row r="10" spans="1:9" ht="15" x14ac:dyDescent="0.25">
      <c r="A10" s="145" t="s">
        <v>2</v>
      </c>
      <c r="B10" s="39" t="s">
        <v>51</v>
      </c>
      <c r="C10" s="101">
        <v>3233</v>
      </c>
      <c r="D10" s="15"/>
      <c r="E10" s="109">
        <v>42.3</v>
      </c>
      <c r="F10" s="137"/>
      <c r="G10" s="147">
        <v>50.5</v>
      </c>
      <c r="H10" s="69"/>
      <c r="I10" s="109">
        <v>72.900000000000006</v>
      </c>
    </row>
    <row r="11" spans="1:9" ht="15" x14ac:dyDescent="0.25">
      <c r="A11" s="144" t="s">
        <v>116</v>
      </c>
      <c r="B11" s="39" t="s">
        <v>52</v>
      </c>
      <c r="C11" s="101">
        <v>3500</v>
      </c>
      <c r="D11" s="15"/>
      <c r="E11" s="109">
        <v>41.6</v>
      </c>
      <c r="F11" s="137"/>
      <c r="G11" s="147">
        <v>47.8</v>
      </c>
      <c r="H11" s="69"/>
      <c r="I11" s="109">
        <v>74.599999999999994</v>
      </c>
    </row>
    <row r="12" spans="1:9" ht="15" x14ac:dyDescent="0.25">
      <c r="A12" s="144"/>
      <c r="B12" s="140" t="s">
        <v>3</v>
      </c>
      <c r="C12" s="102">
        <f>SUM(C10:C11)</f>
        <v>6733</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618</v>
      </c>
      <c r="D14" s="15"/>
      <c r="E14" s="109">
        <v>38.700000000000003</v>
      </c>
      <c r="F14" s="137"/>
      <c r="G14" s="147">
        <v>41.4</v>
      </c>
      <c r="H14" s="69"/>
      <c r="I14" s="109">
        <v>85</v>
      </c>
    </row>
    <row r="15" spans="1:9" ht="15" x14ac:dyDescent="0.25">
      <c r="A15" s="144"/>
      <c r="B15" s="67" t="s">
        <v>73</v>
      </c>
      <c r="C15" s="101">
        <v>4900</v>
      </c>
      <c r="D15" s="15"/>
      <c r="E15" s="109">
        <v>45.8</v>
      </c>
      <c r="F15" s="137"/>
      <c r="G15" s="147">
        <v>53.9</v>
      </c>
      <c r="H15" s="69"/>
      <c r="I15" s="109">
        <v>75.099999999999994</v>
      </c>
    </row>
    <row r="16" spans="1:9" ht="15" x14ac:dyDescent="0.25">
      <c r="A16" s="144"/>
      <c r="B16" s="67" t="s">
        <v>55</v>
      </c>
      <c r="C16" s="101">
        <v>1215</v>
      </c>
      <c r="D16" s="15"/>
      <c r="E16" s="109">
        <v>26.4</v>
      </c>
      <c r="F16" s="137"/>
      <c r="G16" s="147">
        <v>31.9</v>
      </c>
      <c r="H16" s="69"/>
      <c r="I16" s="109">
        <v>62.1</v>
      </c>
    </row>
    <row r="17" spans="1:9" ht="15" x14ac:dyDescent="0.25">
      <c r="A17" s="144"/>
      <c r="B17" s="140" t="s">
        <v>3</v>
      </c>
      <c r="C17" s="102">
        <f>SUM(C14:C16)</f>
        <v>6733</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6115</v>
      </c>
      <c r="D19" s="15"/>
      <c r="E19" s="109">
        <v>42.2</v>
      </c>
      <c r="F19" s="137"/>
      <c r="G19" s="147">
        <v>49.8</v>
      </c>
      <c r="H19" s="69"/>
      <c r="I19" s="109">
        <v>72.7</v>
      </c>
    </row>
    <row r="20" spans="1:9" ht="15" x14ac:dyDescent="0.25">
      <c r="A20" s="144"/>
      <c r="B20" s="140"/>
      <c r="C20" s="101"/>
      <c r="D20" s="15"/>
      <c r="E20" s="109"/>
      <c r="F20" s="137"/>
      <c r="G20" s="147"/>
      <c r="H20" s="69"/>
      <c r="I20" s="109"/>
    </row>
    <row r="21" spans="1:9" ht="15" x14ac:dyDescent="0.25">
      <c r="A21" s="145" t="s">
        <v>30</v>
      </c>
      <c r="B21" s="197" t="s">
        <v>304</v>
      </c>
      <c r="C21" s="101">
        <v>2295</v>
      </c>
      <c r="D21" s="15"/>
      <c r="E21" s="109">
        <v>32.200000000000003</v>
      </c>
      <c r="F21" s="137"/>
      <c r="G21" s="147">
        <v>40.200000000000003</v>
      </c>
      <c r="H21" s="69"/>
      <c r="I21" s="109">
        <v>62.5</v>
      </c>
    </row>
    <row r="22" spans="1:9" ht="15" x14ac:dyDescent="0.25">
      <c r="A22" s="144" t="s">
        <v>115</v>
      </c>
      <c r="B22" s="197" t="s">
        <v>305</v>
      </c>
      <c r="C22" s="101">
        <v>1892</v>
      </c>
      <c r="D22" s="15"/>
      <c r="E22" s="109">
        <v>43.7</v>
      </c>
      <c r="F22" s="137"/>
      <c r="G22" s="147">
        <v>52.9</v>
      </c>
      <c r="H22" s="69"/>
      <c r="I22" s="109">
        <v>74.099999999999994</v>
      </c>
    </row>
    <row r="23" spans="1:9" ht="15" x14ac:dyDescent="0.25">
      <c r="A23" s="144"/>
      <c r="B23" s="197" t="s">
        <v>306</v>
      </c>
      <c r="C23" s="101">
        <v>1414</v>
      </c>
      <c r="D23" s="15"/>
      <c r="E23" s="109">
        <v>47.9</v>
      </c>
      <c r="F23" s="137"/>
      <c r="G23" s="147">
        <v>53.4</v>
      </c>
      <c r="H23" s="69"/>
      <c r="I23" s="109">
        <v>83.2</v>
      </c>
    </row>
    <row r="24" spans="1:9" ht="15" x14ac:dyDescent="0.25">
      <c r="A24" s="144"/>
      <c r="B24" s="140" t="s">
        <v>3</v>
      </c>
      <c r="C24" s="102">
        <f>SUM(C21:C23)</f>
        <v>5601</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sheetData>
  <mergeCells count="2">
    <mergeCell ref="C5:I5"/>
    <mergeCell ref="E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87D53-26FF-40EB-823E-EE8D2D52BAFA}">
  <dimension ref="A1:I292"/>
  <sheetViews>
    <sheetView tabSelected="1" zoomScale="90" zoomScaleNormal="90" workbookViewId="0">
      <selection activeCell="A7" sqref="A7"/>
    </sheetView>
  </sheetViews>
  <sheetFormatPr defaultColWidth="12" defaultRowHeight="15" x14ac:dyDescent="0.25"/>
  <cols>
    <col min="1" max="1" width="59.6640625" style="507" customWidth="1"/>
    <col min="2" max="2" width="47.6640625" style="507" customWidth="1"/>
    <col min="3" max="6" width="20.6640625" style="507" customWidth="1"/>
    <col min="7" max="16384" width="12" style="507"/>
  </cols>
  <sheetData>
    <row r="1" spans="1:7" ht="21" x14ac:dyDescent="0.35">
      <c r="A1" s="544" t="s">
        <v>233</v>
      </c>
      <c r="B1" s="545"/>
      <c r="C1" s="545" t="s">
        <v>237</v>
      </c>
      <c r="D1" s="545" t="s">
        <v>237</v>
      </c>
      <c r="E1" s="545" t="s">
        <v>237</v>
      </c>
      <c r="F1" s="545" t="s">
        <v>237</v>
      </c>
    </row>
    <row r="2" spans="1:7" x14ac:dyDescent="0.25">
      <c r="A2" s="546" t="s">
        <v>303</v>
      </c>
      <c r="B2" s="545"/>
      <c r="C2" s="545" t="s">
        <v>237</v>
      </c>
      <c r="D2" s="545" t="s">
        <v>237</v>
      </c>
      <c r="E2" s="545" t="s">
        <v>237</v>
      </c>
      <c r="F2" s="545" t="s">
        <v>237</v>
      </c>
    </row>
    <row r="3" spans="1:7" ht="14.1" customHeight="1" x14ac:dyDescent="0.25">
      <c r="A3" s="546" t="s">
        <v>194</v>
      </c>
      <c r="B3" s="545"/>
      <c r="C3" s="545" t="s">
        <v>237</v>
      </c>
      <c r="D3" s="545" t="s">
        <v>237</v>
      </c>
      <c r="E3" s="545" t="s">
        <v>237</v>
      </c>
      <c r="F3" s="545" t="s">
        <v>237</v>
      </c>
    </row>
    <row r="4" spans="1:7" ht="15.75" thickBot="1" x14ac:dyDescent="0.3">
      <c r="A4" s="508" t="s">
        <v>237</v>
      </c>
      <c r="B4" s="508"/>
      <c r="C4" s="508" t="s">
        <v>237</v>
      </c>
      <c r="D4" s="508" t="s">
        <v>237</v>
      </c>
      <c r="E4" s="508" t="s">
        <v>237</v>
      </c>
      <c r="F4" s="508" t="s">
        <v>237</v>
      </c>
    </row>
    <row r="5" spans="1:7" ht="21" x14ac:dyDescent="0.35">
      <c r="A5" s="509" t="s">
        <v>237</v>
      </c>
      <c r="B5" s="509"/>
      <c r="C5" s="547" t="s">
        <v>59</v>
      </c>
      <c r="D5" s="548" t="s">
        <v>237</v>
      </c>
      <c r="E5" s="548" t="s">
        <v>237</v>
      </c>
      <c r="F5" s="548" t="s">
        <v>237</v>
      </c>
      <c r="G5" s="510"/>
    </row>
    <row r="6" spans="1:7" ht="18.600000000000001" customHeight="1" x14ac:dyDescent="0.25">
      <c r="A6" s="511" t="s">
        <v>237</v>
      </c>
      <c r="B6" s="511"/>
      <c r="C6" s="501" t="s">
        <v>1</v>
      </c>
      <c r="D6" s="549" t="s">
        <v>88</v>
      </c>
      <c r="E6" s="549"/>
      <c r="F6" s="550"/>
      <c r="G6" s="510"/>
    </row>
    <row r="7" spans="1:7" ht="48" x14ac:dyDescent="0.3">
      <c r="A7" s="512" t="s">
        <v>0</v>
      </c>
      <c r="B7" s="513"/>
      <c r="C7" s="513" t="s">
        <v>238</v>
      </c>
      <c r="D7" s="513" t="s">
        <v>111</v>
      </c>
      <c r="E7" s="513" t="s">
        <v>113</v>
      </c>
      <c r="F7" s="513" t="s">
        <v>112</v>
      </c>
      <c r="G7" s="510"/>
    </row>
    <row r="8" spans="1:7" x14ac:dyDescent="0.25">
      <c r="A8" s="514" t="s">
        <v>90</v>
      </c>
      <c r="B8" s="515" t="s">
        <v>239</v>
      </c>
      <c r="C8" s="516">
        <v>9033</v>
      </c>
      <c r="D8" s="517">
        <v>45.1</v>
      </c>
      <c r="E8" s="517">
        <v>50.4</v>
      </c>
      <c r="F8" s="517">
        <v>80.900000000000006</v>
      </c>
      <c r="G8" s="510"/>
    </row>
    <row r="9" spans="1:7" x14ac:dyDescent="0.25">
      <c r="A9" s="514" t="s">
        <v>237</v>
      </c>
      <c r="B9" s="515" t="s">
        <v>91</v>
      </c>
      <c r="C9" s="516">
        <v>8233</v>
      </c>
      <c r="D9" s="517">
        <v>43.6</v>
      </c>
      <c r="E9" s="517">
        <v>49.5</v>
      </c>
      <c r="F9" s="517">
        <v>79.099999999999994</v>
      </c>
      <c r="G9" s="510"/>
    </row>
    <row r="10" spans="1:7" ht="18.75" x14ac:dyDescent="0.3">
      <c r="A10" s="518" t="s">
        <v>200</v>
      </c>
      <c r="B10" s="518"/>
      <c r="C10" s="518"/>
      <c r="D10" s="518"/>
      <c r="E10" s="518"/>
      <c r="F10" s="518"/>
      <c r="G10" s="510"/>
    </row>
    <row r="11" spans="1:7" x14ac:dyDescent="0.25">
      <c r="A11" s="514" t="s">
        <v>237</v>
      </c>
      <c r="B11" s="515"/>
      <c r="C11" s="516"/>
      <c r="D11" s="517"/>
      <c r="E11" s="517"/>
      <c r="F11" s="517"/>
      <c r="G11" s="510"/>
    </row>
    <row r="12" spans="1:7" x14ac:dyDescent="0.25">
      <c r="A12" s="514" t="s">
        <v>2</v>
      </c>
      <c r="B12" s="515" t="s">
        <v>292</v>
      </c>
      <c r="C12" s="516">
        <v>4340</v>
      </c>
      <c r="D12" s="517">
        <v>47.7</v>
      </c>
      <c r="E12" s="517">
        <v>53.9</v>
      </c>
      <c r="F12" s="517">
        <v>80.8</v>
      </c>
      <c r="G12" s="510"/>
    </row>
    <row r="13" spans="1:7" x14ac:dyDescent="0.25">
      <c r="A13" s="519" t="s">
        <v>315</v>
      </c>
      <c r="B13" s="515" t="s">
        <v>293</v>
      </c>
      <c r="C13" s="516">
        <v>4693</v>
      </c>
      <c r="D13" s="517">
        <v>42.5</v>
      </c>
      <c r="E13" s="517">
        <v>47</v>
      </c>
      <c r="F13" s="517">
        <v>80.900000000000006</v>
      </c>
      <c r="G13" s="510"/>
    </row>
    <row r="14" spans="1:7" x14ac:dyDescent="0.25">
      <c r="A14" s="514" t="s">
        <v>237</v>
      </c>
      <c r="B14" s="515"/>
      <c r="C14" s="516"/>
      <c r="D14" s="517"/>
      <c r="E14" s="517"/>
      <c r="F14" s="517"/>
      <c r="G14" s="510"/>
    </row>
    <row r="15" spans="1:7" x14ac:dyDescent="0.25">
      <c r="A15" s="514" t="s">
        <v>237</v>
      </c>
      <c r="B15" s="515"/>
      <c r="C15" s="516"/>
      <c r="D15" s="517"/>
      <c r="E15" s="517"/>
      <c r="F15" s="517"/>
      <c r="G15" s="510"/>
    </row>
    <row r="16" spans="1:7" x14ac:dyDescent="0.25">
      <c r="A16" s="519" t="s">
        <v>282</v>
      </c>
      <c r="B16" s="515" t="s">
        <v>292</v>
      </c>
      <c r="C16" s="516">
        <v>3958</v>
      </c>
      <c r="D16" s="517">
        <v>45.8</v>
      </c>
      <c r="E16" s="517">
        <v>52.6</v>
      </c>
      <c r="F16" s="517">
        <v>79</v>
      </c>
      <c r="G16" s="510"/>
    </row>
    <row r="17" spans="1:7" x14ac:dyDescent="0.25">
      <c r="A17" s="514" t="s">
        <v>237</v>
      </c>
      <c r="B17" s="515" t="s">
        <v>293</v>
      </c>
      <c r="C17" s="516">
        <v>4275</v>
      </c>
      <c r="D17" s="517">
        <v>41.6</v>
      </c>
      <c r="E17" s="517">
        <v>46.4</v>
      </c>
      <c r="F17" s="517">
        <v>79.2</v>
      </c>
      <c r="G17" s="510"/>
    </row>
    <row r="18" spans="1:7" x14ac:dyDescent="0.25">
      <c r="A18" s="514" t="s">
        <v>237</v>
      </c>
      <c r="B18" s="515"/>
      <c r="C18" s="516"/>
      <c r="D18" s="517"/>
      <c r="E18" s="517"/>
      <c r="F18" s="517"/>
      <c r="G18" s="510"/>
    </row>
    <row r="19" spans="1:7" x14ac:dyDescent="0.25">
      <c r="A19" s="514" t="s">
        <v>237</v>
      </c>
      <c r="B19" s="515"/>
      <c r="C19" s="516"/>
      <c r="D19" s="517"/>
      <c r="E19" s="517"/>
      <c r="F19" s="517"/>
      <c r="G19" s="510"/>
    </row>
    <row r="20" spans="1:7" x14ac:dyDescent="0.25">
      <c r="A20" s="514" t="s">
        <v>4</v>
      </c>
      <c r="B20" s="515" t="s">
        <v>66</v>
      </c>
      <c r="C20" s="516">
        <v>800</v>
      </c>
      <c r="D20" s="517">
        <v>60.4</v>
      </c>
      <c r="E20" s="517">
        <v>60.4</v>
      </c>
      <c r="F20" s="517">
        <v>99.7</v>
      </c>
      <c r="G20" s="510"/>
    </row>
    <row r="21" spans="1:7" x14ac:dyDescent="0.25">
      <c r="A21" s="514" t="s">
        <v>237</v>
      </c>
      <c r="B21" s="515" t="s">
        <v>72</v>
      </c>
      <c r="C21" s="516">
        <v>688</v>
      </c>
      <c r="D21" s="517">
        <v>39.299999999999997</v>
      </c>
      <c r="E21" s="517">
        <v>40.299999999999997</v>
      </c>
      <c r="F21" s="517">
        <v>93.6</v>
      </c>
      <c r="G21" s="510"/>
    </row>
    <row r="22" spans="1:7" x14ac:dyDescent="0.25">
      <c r="A22" s="514" t="s">
        <v>237</v>
      </c>
      <c r="B22" s="515" t="s">
        <v>73</v>
      </c>
      <c r="C22" s="516">
        <v>5357</v>
      </c>
      <c r="D22" s="517">
        <v>45.4</v>
      </c>
      <c r="E22" s="517">
        <v>51.8</v>
      </c>
      <c r="F22" s="517">
        <v>78.599999999999994</v>
      </c>
      <c r="G22" s="510"/>
    </row>
    <row r="23" spans="1:7" x14ac:dyDescent="0.25">
      <c r="A23" s="514" t="s">
        <v>237</v>
      </c>
      <c r="B23" s="515" t="s">
        <v>55</v>
      </c>
      <c r="C23" s="516">
        <v>2188</v>
      </c>
      <c r="D23" s="517">
        <v>39.799999999999997</v>
      </c>
      <c r="E23" s="517">
        <v>45.3</v>
      </c>
      <c r="F23" s="517">
        <v>75.5</v>
      </c>
      <c r="G23" s="510"/>
    </row>
    <row r="24" spans="1:7" x14ac:dyDescent="0.25">
      <c r="A24" s="514" t="s">
        <v>237</v>
      </c>
      <c r="B24" s="515"/>
      <c r="C24" s="516"/>
      <c r="D24" s="517"/>
      <c r="E24" s="517"/>
      <c r="F24" s="517"/>
      <c r="G24" s="510"/>
    </row>
    <row r="25" spans="1:7" x14ac:dyDescent="0.25">
      <c r="A25" s="514" t="s">
        <v>237</v>
      </c>
      <c r="B25" s="515"/>
      <c r="C25" s="516"/>
      <c r="D25" s="517"/>
      <c r="E25" s="517"/>
      <c r="F25" s="517"/>
      <c r="G25" s="510"/>
    </row>
    <row r="26" spans="1:7" x14ac:dyDescent="0.25">
      <c r="A26" s="514" t="s">
        <v>237</v>
      </c>
      <c r="B26" s="515" t="s">
        <v>74</v>
      </c>
      <c r="C26" s="516">
        <v>1488</v>
      </c>
      <c r="D26" s="517">
        <v>50.7</v>
      </c>
      <c r="E26" s="517">
        <v>51.2</v>
      </c>
      <c r="F26" s="517">
        <v>96.9</v>
      </c>
      <c r="G26" s="510"/>
    </row>
    <row r="27" spans="1:7" x14ac:dyDescent="0.25">
      <c r="A27" s="514" t="s">
        <v>237</v>
      </c>
      <c r="B27" s="515" t="s">
        <v>53</v>
      </c>
      <c r="C27" s="516">
        <v>7545</v>
      </c>
      <c r="D27" s="517">
        <v>44</v>
      </c>
      <c r="E27" s="517">
        <v>50.3</v>
      </c>
      <c r="F27" s="517">
        <v>77.8</v>
      </c>
      <c r="G27" s="510"/>
    </row>
    <row r="28" spans="1:7" x14ac:dyDescent="0.25">
      <c r="A28" s="514" t="s">
        <v>237</v>
      </c>
      <c r="B28" s="515"/>
      <c r="C28" s="516"/>
      <c r="D28" s="517"/>
      <c r="E28" s="517"/>
      <c r="F28" s="517"/>
      <c r="G28" s="510"/>
    </row>
    <row r="29" spans="1:7" x14ac:dyDescent="0.25">
      <c r="A29" s="514" t="s">
        <v>237</v>
      </c>
      <c r="B29" s="515"/>
      <c r="C29" s="516"/>
      <c r="D29" s="517"/>
      <c r="E29" s="517"/>
      <c r="F29" s="517"/>
      <c r="G29" s="510"/>
    </row>
    <row r="30" spans="1:7" x14ac:dyDescent="0.25">
      <c r="A30" s="514" t="s">
        <v>237</v>
      </c>
      <c r="B30" s="515" t="s">
        <v>66</v>
      </c>
      <c r="C30" s="516">
        <v>800</v>
      </c>
      <c r="D30" s="517">
        <v>60.4</v>
      </c>
      <c r="E30" s="517">
        <v>60.4</v>
      </c>
      <c r="F30" s="517">
        <v>99.7</v>
      </c>
      <c r="G30" s="510"/>
    </row>
    <row r="31" spans="1:7" x14ac:dyDescent="0.25">
      <c r="A31" s="514" t="s">
        <v>237</v>
      </c>
      <c r="B31" s="515" t="s">
        <v>67</v>
      </c>
      <c r="C31" s="516">
        <v>880</v>
      </c>
      <c r="D31" s="517">
        <v>43.7</v>
      </c>
      <c r="E31" s="517">
        <v>46.5</v>
      </c>
      <c r="F31" s="517">
        <v>89.4</v>
      </c>
      <c r="G31" s="510"/>
    </row>
    <row r="32" spans="1:7" x14ac:dyDescent="0.25">
      <c r="A32" s="514" t="s">
        <v>237</v>
      </c>
      <c r="B32" s="515" t="s">
        <v>68</v>
      </c>
      <c r="C32" s="516">
        <v>1588</v>
      </c>
      <c r="D32" s="517">
        <v>46.9</v>
      </c>
      <c r="E32" s="517">
        <v>53.1</v>
      </c>
      <c r="F32" s="517">
        <v>80.7</v>
      </c>
      <c r="G32" s="510"/>
    </row>
    <row r="33" spans="1:7" x14ac:dyDescent="0.25">
      <c r="A33" s="514" t="s">
        <v>237</v>
      </c>
      <c r="B33" s="515" t="s">
        <v>69</v>
      </c>
      <c r="C33" s="516">
        <v>2246</v>
      </c>
      <c r="D33" s="517">
        <v>43.5</v>
      </c>
      <c r="E33" s="517">
        <v>49.8</v>
      </c>
      <c r="F33" s="517">
        <v>77.599999999999994</v>
      </c>
      <c r="G33" s="510"/>
    </row>
    <row r="34" spans="1:7" x14ac:dyDescent="0.25">
      <c r="A34" s="514" t="s">
        <v>237</v>
      </c>
      <c r="B34" s="515" t="s">
        <v>70</v>
      </c>
      <c r="C34" s="516">
        <v>1331</v>
      </c>
      <c r="D34" s="517">
        <v>44.7</v>
      </c>
      <c r="E34" s="517">
        <v>51.5</v>
      </c>
      <c r="F34" s="517">
        <v>77.8</v>
      </c>
      <c r="G34" s="510"/>
    </row>
    <row r="35" spans="1:7" x14ac:dyDescent="0.25">
      <c r="A35" s="514" t="s">
        <v>237</v>
      </c>
      <c r="B35" s="515" t="s">
        <v>71</v>
      </c>
      <c r="C35" s="516">
        <v>1718</v>
      </c>
      <c r="D35" s="517">
        <v>45</v>
      </c>
      <c r="E35" s="517">
        <v>50.7</v>
      </c>
      <c r="F35" s="517">
        <v>79.2</v>
      </c>
      <c r="G35" s="510"/>
    </row>
    <row r="36" spans="1:7" x14ac:dyDescent="0.25">
      <c r="A36" s="514" t="s">
        <v>237</v>
      </c>
      <c r="B36" s="515" t="s">
        <v>5</v>
      </c>
      <c r="C36" s="516">
        <v>470</v>
      </c>
      <c r="D36" s="517">
        <v>21.7</v>
      </c>
      <c r="E36" s="517">
        <v>26.3</v>
      </c>
      <c r="F36" s="517">
        <v>62.3</v>
      </c>
      <c r="G36" s="510"/>
    </row>
    <row r="37" spans="1:7" x14ac:dyDescent="0.25">
      <c r="A37" s="514" t="s">
        <v>237</v>
      </c>
      <c r="B37" s="515"/>
      <c r="C37" s="516"/>
      <c r="D37" s="517"/>
      <c r="E37" s="517"/>
      <c r="F37" s="517"/>
      <c r="G37" s="510"/>
    </row>
    <row r="38" spans="1:7" x14ac:dyDescent="0.25">
      <c r="A38" s="514" t="s">
        <v>237</v>
      </c>
      <c r="B38" s="515"/>
      <c r="C38" s="516"/>
      <c r="D38" s="517"/>
      <c r="E38" s="517"/>
      <c r="F38" s="517"/>
      <c r="G38" s="510"/>
    </row>
    <row r="39" spans="1:7" x14ac:dyDescent="0.25">
      <c r="A39" s="514" t="s">
        <v>54</v>
      </c>
      <c r="B39" s="515" t="s">
        <v>75</v>
      </c>
      <c r="C39" s="516">
        <v>382</v>
      </c>
      <c r="D39" s="517">
        <v>67.3</v>
      </c>
      <c r="E39" s="517">
        <v>67.3</v>
      </c>
      <c r="F39" s="517">
        <v>99.7</v>
      </c>
      <c r="G39" s="510"/>
    </row>
    <row r="40" spans="1:7" x14ac:dyDescent="0.25">
      <c r="A40" s="514" t="s">
        <v>237</v>
      </c>
      <c r="B40" s="515" t="s">
        <v>76</v>
      </c>
      <c r="C40" s="516">
        <v>418</v>
      </c>
      <c r="D40" s="517">
        <v>53.1</v>
      </c>
      <c r="E40" s="517">
        <v>53.1</v>
      </c>
      <c r="F40" s="517">
        <v>99.6</v>
      </c>
      <c r="G40" s="510"/>
    </row>
    <row r="41" spans="1:7" x14ac:dyDescent="0.25">
      <c r="A41" s="514" t="s">
        <v>237</v>
      </c>
      <c r="B41" s="515" t="s">
        <v>77</v>
      </c>
      <c r="C41" s="516">
        <v>363</v>
      </c>
      <c r="D41" s="517">
        <v>39.9</v>
      </c>
      <c r="E41" s="517">
        <v>40.9</v>
      </c>
      <c r="F41" s="517">
        <v>94</v>
      </c>
      <c r="G41" s="510"/>
    </row>
    <row r="42" spans="1:7" x14ac:dyDescent="0.25">
      <c r="A42" s="514" t="s">
        <v>237</v>
      </c>
      <c r="B42" s="515" t="s">
        <v>78</v>
      </c>
      <c r="C42" s="516">
        <v>325</v>
      </c>
      <c r="D42" s="517">
        <v>38.6</v>
      </c>
      <c r="E42" s="517">
        <v>39.799999999999997</v>
      </c>
      <c r="F42" s="517">
        <v>93.1</v>
      </c>
      <c r="G42" s="510"/>
    </row>
    <row r="43" spans="1:7" x14ac:dyDescent="0.25">
      <c r="A43" s="514" t="s">
        <v>237</v>
      </c>
      <c r="B43" s="515" t="s">
        <v>56</v>
      </c>
      <c r="C43" s="516">
        <v>3595</v>
      </c>
      <c r="D43" s="517">
        <v>46.3</v>
      </c>
      <c r="E43" s="517">
        <v>53.7</v>
      </c>
      <c r="F43" s="517">
        <v>77.599999999999994</v>
      </c>
      <c r="G43" s="510"/>
    </row>
    <row r="44" spans="1:7" x14ac:dyDescent="0.25">
      <c r="A44" s="514" t="s">
        <v>237</v>
      </c>
      <c r="B44" s="515" t="s">
        <v>57</v>
      </c>
      <c r="C44" s="516">
        <v>3950</v>
      </c>
      <c r="D44" s="517">
        <v>41.8</v>
      </c>
      <c r="E44" s="517">
        <v>47</v>
      </c>
      <c r="F44" s="517">
        <v>78.099999999999994</v>
      </c>
      <c r="G44" s="510"/>
    </row>
    <row r="45" spans="1:7" x14ac:dyDescent="0.25">
      <c r="A45" s="514" t="s">
        <v>237</v>
      </c>
      <c r="B45" s="515"/>
      <c r="C45" s="516"/>
      <c r="D45" s="517"/>
      <c r="E45" s="517"/>
      <c r="F45" s="517"/>
      <c r="G45" s="510"/>
    </row>
    <row r="46" spans="1:7" x14ac:dyDescent="0.25">
      <c r="A46" s="514" t="s">
        <v>237</v>
      </c>
      <c r="B46" s="515"/>
      <c r="C46" s="516"/>
      <c r="D46" s="517"/>
      <c r="E46" s="517"/>
      <c r="F46" s="517"/>
      <c r="G46" s="510"/>
    </row>
    <row r="47" spans="1:7" x14ac:dyDescent="0.25">
      <c r="A47" s="514" t="s">
        <v>30</v>
      </c>
      <c r="B47" s="515" t="s">
        <v>304</v>
      </c>
      <c r="C47" s="516">
        <v>1577</v>
      </c>
      <c r="D47" s="517">
        <v>32.9</v>
      </c>
      <c r="E47" s="517">
        <v>40.9</v>
      </c>
      <c r="F47" s="517">
        <v>65</v>
      </c>
      <c r="G47" s="510"/>
    </row>
    <row r="48" spans="1:7" x14ac:dyDescent="0.25">
      <c r="A48" s="519" t="s">
        <v>316</v>
      </c>
      <c r="B48" s="515" t="s">
        <v>305</v>
      </c>
      <c r="C48" s="516">
        <v>2423</v>
      </c>
      <c r="D48" s="517">
        <v>40.4</v>
      </c>
      <c r="E48" s="517">
        <v>47.7</v>
      </c>
      <c r="F48" s="517">
        <v>76.2</v>
      </c>
      <c r="G48" s="510"/>
    </row>
    <row r="49" spans="1:7" x14ac:dyDescent="0.25">
      <c r="A49" s="514" t="s">
        <v>237</v>
      </c>
      <c r="B49" s="515" t="s">
        <v>306</v>
      </c>
      <c r="C49" s="516">
        <v>2766</v>
      </c>
      <c r="D49" s="517">
        <v>51</v>
      </c>
      <c r="E49" s="517">
        <v>55.1</v>
      </c>
      <c r="F49" s="517">
        <v>86.7</v>
      </c>
      <c r="G49" s="510"/>
    </row>
    <row r="50" spans="1:7" x14ac:dyDescent="0.25">
      <c r="A50" s="514" t="s">
        <v>237</v>
      </c>
      <c r="B50" s="515"/>
      <c r="C50" s="516"/>
      <c r="D50" s="517"/>
      <c r="E50" s="517"/>
      <c r="F50" s="517"/>
      <c r="G50" s="510"/>
    </row>
    <row r="51" spans="1:7" x14ac:dyDescent="0.25">
      <c r="A51" s="514" t="s">
        <v>237</v>
      </c>
      <c r="B51" s="515"/>
      <c r="C51" s="516"/>
      <c r="D51" s="517"/>
      <c r="E51" s="517"/>
      <c r="F51" s="517"/>
      <c r="G51" s="510"/>
    </row>
    <row r="52" spans="1:7" x14ac:dyDescent="0.25">
      <c r="A52" s="514" t="s">
        <v>122</v>
      </c>
      <c r="B52" s="524" t="s">
        <v>123</v>
      </c>
      <c r="C52" s="516">
        <v>1109</v>
      </c>
      <c r="D52" s="517">
        <v>43.196044787408233</v>
      </c>
      <c r="E52" s="517">
        <v>47.944304713833581</v>
      </c>
      <c r="F52" s="517">
        <v>76.956871500610475</v>
      </c>
      <c r="G52" s="510"/>
    </row>
    <row r="53" spans="1:7" x14ac:dyDescent="0.25">
      <c r="A53" s="519" t="s">
        <v>317</v>
      </c>
      <c r="B53" s="524" t="s">
        <v>124</v>
      </c>
      <c r="C53" s="516">
        <v>1460</v>
      </c>
      <c r="D53" s="517">
        <v>37.617333403921499</v>
      </c>
      <c r="E53" s="517">
        <v>44.107876562595024</v>
      </c>
      <c r="F53" s="517">
        <v>74.234510557054236</v>
      </c>
      <c r="G53" s="510"/>
    </row>
    <row r="54" spans="1:7" x14ac:dyDescent="0.25">
      <c r="A54" s="514" t="s">
        <v>237</v>
      </c>
      <c r="B54" s="524" t="s">
        <v>125</v>
      </c>
      <c r="C54" s="516">
        <v>1871</v>
      </c>
      <c r="D54" s="517">
        <v>44.746462785362972</v>
      </c>
      <c r="E54" s="517">
        <v>50.82202596917184</v>
      </c>
      <c r="F54" s="517">
        <v>80.013827751414468</v>
      </c>
      <c r="G54" s="510"/>
    </row>
    <row r="55" spans="1:7" x14ac:dyDescent="0.25">
      <c r="A55" s="514" t="s">
        <v>237</v>
      </c>
      <c r="B55" s="524" t="s">
        <v>126</v>
      </c>
      <c r="C55" s="516">
        <v>2171</v>
      </c>
      <c r="D55" s="517">
        <v>47.589890645382411</v>
      </c>
      <c r="E55" s="517">
        <v>52.028346464201121</v>
      </c>
      <c r="F55" s="517">
        <v>83.731255105748716</v>
      </c>
      <c r="G55" s="510"/>
    </row>
    <row r="56" spans="1:7" x14ac:dyDescent="0.25">
      <c r="A56" s="514" t="s">
        <v>237</v>
      </c>
      <c r="B56" s="524" t="s">
        <v>127</v>
      </c>
      <c r="C56" s="516">
        <v>2275</v>
      </c>
      <c r="D56" s="517">
        <v>48.875704246461169</v>
      </c>
      <c r="E56" s="517">
        <v>54.15127989759992</v>
      </c>
      <c r="F56" s="517">
        <v>85.522793743005934</v>
      </c>
      <c r="G56" s="510"/>
    </row>
    <row r="57" spans="1:7" x14ac:dyDescent="0.25">
      <c r="A57" s="514" t="s">
        <v>237</v>
      </c>
      <c r="B57" s="524"/>
      <c r="C57" s="516"/>
      <c r="D57" s="517"/>
      <c r="E57" s="517"/>
      <c r="F57" s="517"/>
      <c r="G57" s="510"/>
    </row>
    <row r="58" spans="1:7" x14ac:dyDescent="0.25">
      <c r="A58" s="519" t="s">
        <v>318</v>
      </c>
      <c r="B58" s="524" t="s">
        <v>123</v>
      </c>
      <c r="C58" s="516">
        <v>995</v>
      </c>
      <c r="D58" s="517">
        <v>40.960916688352683</v>
      </c>
      <c r="E58" s="517">
        <v>46.234747660073729</v>
      </c>
      <c r="F58" s="517">
        <v>74.406294800942689</v>
      </c>
      <c r="G58" s="510"/>
    </row>
    <row r="59" spans="1:7" x14ac:dyDescent="0.25">
      <c r="A59" s="514" t="s">
        <v>237</v>
      </c>
      <c r="B59" s="524" t="s">
        <v>124</v>
      </c>
      <c r="C59" s="516">
        <v>1342</v>
      </c>
      <c r="D59" s="517">
        <v>35.938151203679105</v>
      </c>
      <c r="E59" s="517">
        <v>42.979228822632571</v>
      </c>
      <c r="F59" s="517">
        <v>72.128386017314853</v>
      </c>
      <c r="G59" s="510"/>
    </row>
    <row r="60" spans="1:7" x14ac:dyDescent="0.25">
      <c r="A60" s="514" t="s">
        <v>237</v>
      </c>
      <c r="B60" s="524" t="s">
        <v>125</v>
      </c>
      <c r="C60" s="516">
        <v>1674</v>
      </c>
      <c r="D60" s="517">
        <v>42.984095657342039</v>
      </c>
      <c r="E60" s="517">
        <v>49.767491403914825</v>
      </c>
      <c r="F60" s="517">
        <v>77.685341799649635</v>
      </c>
      <c r="G60" s="510"/>
    </row>
    <row r="61" spans="1:7" x14ac:dyDescent="0.25">
      <c r="A61" s="514" t="s">
        <v>237</v>
      </c>
      <c r="B61" s="524" t="s">
        <v>126</v>
      </c>
      <c r="C61" s="516">
        <v>1975</v>
      </c>
      <c r="D61" s="517">
        <v>46.075029847122003</v>
      </c>
      <c r="E61" s="517">
        <v>50.934160995477626</v>
      </c>
      <c r="F61" s="517">
        <v>82.189309010324251</v>
      </c>
      <c r="G61" s="510"/>
    </row>
    <row r="62" spans="1:7" x14ac:dyDescent="0.25">
      <c r="A62" s="514" t="s">
        <v>237</v>
      </c>
      <c r="B62" s="524" t="s">
        <v>127</v>
      </c>
      <c r="C62" s="516">
        <v>2124</v>
      </c>
      <c r="D62" s="517">
        <v>48.254711859384358</v>
      </c>
      <c r="E62" s="517">
        <v>53.884674031240927</v>
      </c>
      <c r="F62" s="517">
        <v>84.550288163633297</v>
      </c>
      <c r="G62" s="510"/>
    </row>
    <row r="63" spans="1:7" x14ac:dyDescent="0.25">
      <c r="A63" s="514" t="s">
        <v>237</v>
      </c>
      <c r="B63" s="520"/>
      <c r="C63" s="516"/>
      <c r="D63" s="517"/>
      <c r="E63" s="517"/>
      <c r="F63" s="517"/>
      <c r="G63" s="510"/>
    </row>
    <row r="64" spans="1:7" x14ac:dyDescent="0.25">
      <c r="A64" s="514" t="s">
        <v>237</v>
      </c>
      <c r="B64" s="520"/>
      <c r="C64" s="516"/>
      <c r="D64" s="517"/>
      <c r="E64" s="517"/>
      <c r="F64" s="517"/>
      <c r="G64" s="510"/>
    </row>
    <row r="65" spans="1:9" x14ac:dyDescent="0.25">
      <c r="A65" s="514" t="s">
        <v>140</v>
      </c>
      <c r="B65" s="534" t="s">
        <v>335</v>
      </c>
      <c r="C65" s="516">
        <v>315</v>
      </c>
      <c r="D65" s="517">
        <v>29.44608201043814</v>
      </c>
      <c r="E65" s="517">
        <v>36.158570424173021</v>
      </c>
      <c r="F65" s="517">
        <v>61.201719918319355</v>
      </c>
      <c r="G65" s="510"/>
      <c r="H65" s="523"/>
      <c r="I65" s="528"/>
    </row>
    <row r="66" spans="1:9" x14ac:dyDescent="0.25">
      <c r="A66" s="519" t="s">
        <v>316</v>
      </c>
      <c r="B66" s="534" t="s">
        <v>327</v>
      </c>
      <c r="C66" s="516">
        <v>1085</v>
      </c>
      <c r="D66" s="517">
        <v>33.329713522385262</v>
      </c>
      <c r="E66" s="517">
        <v>41.394514451786044</v>
      </c>
      <c r="F66" s="517">
        <v>64.755705800383012</v>
      </c>
      <c r="G66" s="510"/>
      <c r="H66" s="523"/>
      <c r="I66" s="528"/>
    </row>
    <row r="67" spans="1:9" x14ac:dyDescent="0.25">
      <c r="A67" s="514" t="s">
        <v>237</v>
      </c>
      <c r="B67" s="534" t="s">
        <v>336</v>
      </c>
      <c r="C67" s="516">
        <v>143</v>
      </c>
      <c r="D67" s="517">
        <v>34.219402674348444</v>
      </c>
      <c r="E67" s="517">
        <v>46.731330998980241</v>
      </c>
      <c r="F67" s="517">
        <v>72.585673847061074</v>
      </c>
      <c r="G67" s="510"/>
      <c r="H67" s="523"/>
      <c r="I67" s="528"/>
    </row>
    <row r="68" spans="1:9" x14ac:dyDescent="0.25">
      <c r="A68" s="514" t="s">
        <v>237</v>
      </c>
      <c r="B68" s="534" t="s">
        <v>337</v>
      </c>
      <c r="C68" s="516">
        <v>234</v>
      </c>
      <c r="D68" s="517">
        <v>37.437233266373077</v>
      </c>
      <c r="E68" s="517">
        <v>44.038163212155432</v>
      </c>
      <c r="F68" s="517">
        <v>72.894364497327459</v>
      </c>
      <c r="G68" s="510"/>
      <c r="H68" s="523"/>
      <c r="I68" s="528"/>
    </row>
    <row r="69" spans="1:9" x14ac:dyDescent="0.25">
      <c r="A69" s="514" t="s">
        <v>237</v>
      </c>
      <c r="B69" s="534" t="s">
        <v>338</v>
      </c>
      <c r="C69" s="516">
        <v>1663</v>
      </c>
      <c r="D69" s="517">
        <v>39.468969791494402</v>
      </c>
      <c r="E69" s="517">
        <v>47.13978095962495</v>
      </c>
      <c r="F69" s="517">
        <v>75.42177577011897</v>
      </c>
      <c r="G69" s="510"/>
      <c r="H69" s="523"/>
      <c r="I69" s="528"/>
    </row>
    <row r="70" spans="1:9" x14ac:dyDescent="0.25">
      <c r="A70" s="514" t="s">
        <v>237</v>
      </c>
      <c r="B70" s="534" t="s">
        <v>339</v>
      </c>
      <c r="C70" s="516">
        <v>511</v>
      </c>
      <c r="D70" s="517">
        <v>45.039344791077696</v>
      </c>
      <c r="E70" s="517">
        <v>51.952286491880407</v>
      </c>
      <c r="F70" s="517">
        <v>80.59307548961219</v>
      </c>
      <c r="G70" s="510"/>
      <c r="H70" s="523"/>
      <c r="I70" s="528"/>
    </row>
    <row r="71" spans="1:9" x14ac:dyDescent="0.25">
      <c r="A71" s="514" t="s">
        <v>237</v>
      </c>
      <c r="B71" s="534" t="s">
        <v>340</v>
      </c>
      <c r="C71" s="516">
        <v>176</v>
      </c>
      <c r="D71" s="517">
        <v>51.92690800709827</v>
      </c>
      <c r="E71" s="517">
        <v>57.652316892393976</v>
      </c>
      <c r="F71" s="517">
        <v>82.133609849821653</v>
      </c>
      <c r="G71" s="510"/>
      <c r="H71" s="523"/>
      <c r="I71" s="528"/>
    </row>
    <row r="72" spans="1:9" x14ac:dyDescent="0.25">
      <c r="A72" s="514" t="s">
        <v>237</v>
      </c>
      <c r="B72" s="534" t="s">
        <v>341</v>
      </c>
      <c r="C72" s="516">
        <v>1432</v>
      </c>
      <c r="D72" s="517">
        <v>51.049029432581541</v>
      </c>
      <c r="E72" s="517">
        <v>54.799881204603473</v>
      </c>
      <c r="F72" s="517">
        <v>86.623258162162244</v>
      </c>
      <c r="G72" s="510"/>
      <c r="H72" s="523"/>
      <c r="I72" s="528"/>
    </row>
    <row r="73" spans="1:9" x14ac:dyDescent="0.25">
      <c r="A73" s="514" t="s">
        <v>237</v>
      </c>
      <c r="B73" s="534" t="s">
        <v>342</v>
      </c>
      <c r="C73" s="516">
        <v>1122</v>
      </c>
      <c r="D73" s="517">
        <v>50.632970528708938</v>
      </c>
      <c r="E73" s="517">
        <v>54.943965129589472</v>
      </c>
      <c r="F73" s="517">
        <v>87.751172761469988</v>
      </c>
      <c r="G73" s="510"/>
      <c r="H73" s="523"/>
      <c r="I73" s="528"/>
    </row>
    <row r="74" spans="1:9" s="536" customFormat="1" x14ac:dyDescent="0.25">
      <c r="A74" s="514"/>
      <c r="B74" s="534"/>
      <c r="C74" s="516"/>
      <c r="D74" s="517"/>
      <c r="E74" s="517"/>
      <c r="F74" s="517"/>
      <c r="G74" s="510"/>
      <c r="I74" s="528"/>
    </row>
    <row r="75" spans="1:9" s="536" customFormat="1" x14ac:dyDescent="0.25">
      <c r="A75" s="514"/>
      <c r="B75" s="534"/>
      <c r="C75" s="516"/>
      <c r="D75" s="517"/>
      <c r="E75" s="517"/>
      <c r="F75" s="517"/>
      <c r="G75" s="510"/>
      <c r="I75" s="528"/>
    </row>
    <row r="76" spans="1:9" s="536" customFormat="1" x14ac:dyDescent="0.25">
      <c r="A76" s="514" t="s">
        <v>140</v>
      </c>
      <c r="B76" s="534" t="s">
        <v>335</v>
      </c>
      <c r="C76" s="516">
        <v>144</v>
      </c>
      <c r="D76" s="517">
        <v>34</v>
      </c>
      <c r="E76" s="517">
        <v>43.3</v>
      </c>
      <c r="F76" s="517">
        <v>59.3</v>
      </c>
      <c r="G76" s="510"/>
      <c r="I76" s="528"/>
    </row>
    <row r="77" spans="1:9" s="536" customFormat="1" x14ac:dyDescent="0.25">
      <c r="A77" s="519" t="s">
        <v>344</v>
      </c>
      <c r="B77" s="534" t="s">
        <v>327</v>
      </c>
      <c r="C77" s="516">
        <v>439</v>
      </c>
      <c r="D77" s="517">
        <v>33.700000000000003</v>
      </c>
      <c r="E77" s="517">
        <v>43.6</v>
      </c>
      <c r="F77" s="517">
        <v>60.4</v>
      </c>
      <c r="G77" s="510"/>
      <c r="I77" s="528"/>
    </row>
    <row r="78" spans="1:9" s="536" customFormat="1" x14ac:dyDescent="0.25">
      <c r="A78" s="514" t="s">
        <v>237</v>
      </c>
      <c r="B78" s="534" t="s">
        <v>336</v>
      </c>
      <c r="C78" s="516">
        <v>105</v>
      </c>
      <c r="D78" s="517">
        <v>36.799999999999997</v>
      </c>
      <c r="E78" s="517">
        <v>51.5</v>
      </c>
      <c r="F78" s="517">
        <v>72.7</v>
      </c>
      <c r="G78" s="510"/>
      <c r="I78" s="528"/>
    </row>
    <row r="79" spans="1:9" s="536" customFormat="1" x14ac:dyDescent="0.25">
      <c r="A79" s="514" t="s">
        <v>237</v>
      </c>
      <c r="B79" s="534" t="s">
        <v>337</v>
      </c>
      <c r="C79" s="516">
        <v>166</v>
      </c>
      <c r="D79" s="517">
        <v>39</v>
      </c>
      <c r="E79" s="517">
        <v>46.5</v>
      </c>
      <c r="F79" s="517">
        <v>74.3</v>
      </c>
      <c r="G79" s="510"/>
      <c r="I79" s="528"/>
    </row>
    <row r="80" spans="1:9" s="536" customFormat="1" x14ac:dyDescent="0.25">
      <c r="A80" s="514" t="s">
        <v>237</v>
      </c>
      <c r="B80" s="534" t="s">
        <v>338</v>
      </c>
      <c r="C80" s="516">
        <v>1087</v>
      </c>
      <c r="D80" s="517">
        <v>39.5</v>
      </c>
      <c r="E80" s="517">
        <v>48</v>
      </c>
      <c r="F80" s="517">
        <v>74.3</v>
      </c>
      <c r="G80" s="510"/>
      <c r="I80" s="528"/>
    </row>
    <row r="81" spans="1:9" s="536" customFormat="1" x14ac:dyDescent="0.25">
      <c r="A81" s="514" t="s">
        <v>237</v>
      </c>
      <c r="B81" s="534" t="s">
        <v>339</v>
      </c>
      <c r="C81" s="516">
        <v>406</v>
      </c>
      <c r="D81" s="517">
        <v>44.2</v>
      </c>
      <c r="E81" s="517">
        <v>50.2</v>
      </c>
      <c r="F81" s="517">
        <v>81</v>
      </c>
      <c r="G81" s="510"/>
      <c r="I81" s="528"/>
    </row>
    <row r="82" spans="1:9" s="536" customFormat="1" x14ac:dyDescent="0.25">
      <c r="A82" s="514" t="s">
        <v>237</v>
      </c>
      <c r="B82" s="534" t="s">
        <v>340</v>
      </c>
      <c r="C82" s="516">
        <v>137</v>
      </c>
      <c r="D82" s="517">
        <v>50.2</v>
      </c>
      <c r="E82" s="517">
        <v>56</v>
      </c>
      <c r="F82" s="517">
        <v>80.2</v>
      </c>
      <c r="G82" s="510"/>
      <c r="I82" s="528"/>
    </row>
    <row r="83" spans="1:9" s="536" customFormat="1" x14ac:dyDescent="0.25">
      <c r="A83" s="514" t="s">
        <v>237</v>
      </c>
      <c r="B83" s="534" t="s">
        <v>341</v>
      </c>
      <c r="C83" s="516">
        <v>1024</v>
      </c>
      <c r="D83" s="517">
        <v>51.6</v>
      </c>
      <c r="E83" s="517">
        <v>54.8</v>
      </c>
      <c r="F83" s="517">
        <v>87.1</v>
      </c>
      <c r="G83" s="510"/>
      <c r="I83" s="528"/>
    </row>
    <row r="84" spans="1:9" s="536" customFormat="1" x14ac:dyDescent="0.25">
      <c r="A84" s="514" t="s">
        <v>237</v>
      </c>
      <c r="B84" s="534" t="s">
        <v>342</v>
      </c>
      <c r="C84" s="516">
        <v>926</v>
      </c>
      <c r="D84" s="517">
        <v>49.7</v>
      </c>
      <c r="E84" s="517">
        <v>54</v>
      </c>
      <c r="F84" s="517">
        <v>88.4</v>
      </c>
      <c r="G84" s="510"/>
      <c r="I84" s="528"/>
    </row>
    <row r="85" spans="1:9" s="536" customFormat="1" x14ac:dyDescent="0.25">
      <c r="A85" s="514"/>
      <c r="B85" s="534"/>
      <c r="C85" s="516"/>
      <c r="D85" s="517"/>
      <c r="E85" s="517"/>
      <c r="F85" s="517"/>
      <c r="G85" s="510"/>
      <c r="I85" s="528"/>
    </row>
    <row r="86" spans="1:9" s="536" customFormat="1" x14ac:dyDescent="0.25">
      <c r="A86" s="514"/>
      <c r="B86" s="534"/>
      <c r="C86" s="516"/>
      <c r="D86" s="517"/>
      <c r="E86" s="517"/>
      <c r="F86" s="517"/>
      <c r="G86" s="510"/>
      <c r="I86" s="528"/>
    </row>
    <row r="87" spans="1:9" s="536" customFormat="1" x14ac:dyDescent="0.25">
      <c r="A87" s="514" t="s">
        <v>140</v>
      </c>
      <c r="B87" s="534" t="s">
        <v>335</v>
      </c>
      <c r="C87" s="516">
        <v>167</v>
      </c>
      <c r="D87" s="517">
        <v>23.6</v>
      </c>
      <c r="E87" s="517">
        <v>27.2</v>
      </c>
      <c r="F87" s="517">
        <v>63.1</v>
      </c>
      <c r="G87" s="510"/>
      <c r="I87" s="528"/>
    </row>
    <row r="88" spans="1:9" s="536" customFormat="1" x14ac:dyDescent="0.25">
      <c r="A88" s="519" t="s">
        <v>345</v>
      </c>
      <c r="B88" s="534" t="s">
        <v>327</v>
      </c>
      <c r="C88" s="516">
        <v>644</v>
      </c>
      <c r="D88" s="517">
        <v>33.1</v>
      </c>
      <c r="E88" s="517">
        <v>39.4</v>
      </c>
      <c r="F88" s="517">
        <v>68.5</v>
      </c>
      <c r="G88" s="510"/>
      <c r="I88" s="528"/>
    </row>
    <row r="89" spans="1:9" s="536" customFormat="1" x14ac:dyDescent="0.25">
      <c r="A89" s="514" t="s">
        <v>237</v>
      </c>
      <c r="B89" s="534" t="s">
        <v>336</v>
      </c>
      <c r="C89" s="516" t="s">
        <v>346</v>
      </c>
      <c r="D89" s="517" t="s">
        <v>347</v>
      </c>
      <c r="E89" s="517" t="s">
        <v>347</v>
      </c>
      <c r="F89" s="517" t="s">
        <v>347</v>
      </c>
      <c r="G89" s="510"/>
      <c r="I89" s="528"/>
    </row>
    <row r="90" spans="1:9" s="536" customFormat="1" x14ac:dyDescent="0.25">
      <c r="A90" s="514" t="s">
        <v>237</v>
      </c>
      <c r="B90" s="534" t="s">
        <v>337</v>
      </c>
      <c r="C90" s="516">
        <v>64</v>
      </c>
      <c r="D90" s="517" t="s">
        <v>348</v>
      </c>
      <c r="E90" s="517" t="s">
        <v>349</v>
      </c>
      <c r="F90" s="517" t="s">
        <v>350</v>
      </c>
      <c r="G90" s="510"/>
      <c r="I90" s="528"/>
    </row>
    <row r="91" spans="1:9" s="536" customFormat="1" x14ac:dyDescent="0.25">
      <c r="A91" s="514" t="s">
        <v>237</v>
      </c>
      <c r="B91" s="534" t="s">
        <v>338</v>
      </c>
      <c r="C91" s="516">
        <v>550</v>
      </c>
      <c r="D91" s="517">
        <v>40</v>
      </c>
      <c r="E91" s="517">
        <v>45.1</v>
      </c>
      <c r="F91" s="517">
        <v>78.2</v>
      </c>
      <c r="G91" s="510"/>
      <c r="I91" s="528"/>
    </row>
    <row r="92" spans="1:9" s="536" customFormat="1" x14ac:dyDescent="0.25">
      <c r="A92" s="514" t="s">
        <v>237</v>
      </c>
      <c r="B92" s="534" t="s">
        <v>339</v>
      </c>
      <c r="C92" s="516">
        <v>97</v>
      </c>
      <c r="D92" s="517" t="s">
        <v>351</v>
      </c>
      <c r="E92" s="517" t="s">
        <v>352</v>
      </c>
      <c r="F92" s="517" t="s">
        <v>353</v>
      </c>
      <c r="G92" s="510"/>
      <c r="I92" s="528"/>
    </row>
    <row r="93" spans="1:9" s="536" customFormat="1" x14ac:dyDescent="0.25">
      <c r="A93" s="514" t="s">
        <v>237</v>
      </c>
      <c r="B93" s="534" t="s">
        <v>340</v>
      </c>
      <c r="C93" s="516" t="s">
        <v>346</v>
      </c>
      <c r="D93" s="517" t="s">
        <v>347</v>
      </c>
      <c r="E93" s="517" t="s">
        <v>347</v>
      </c>
      <c r="F93" s="517" t="s">
        <v>347</v>
      </c>
      <c r="G93" s="510"/>
      <c r="I93" s="528"/>
    </row>
    <row r="94" spans="1:9" s="536" customFormat="1" x14ac:dyDescent="0.25">
      <c r="A94" s="514" t="s">
        <v>237</v>
      </c>
      <c r="B94" s="534" t="s">
        <v>341</v>
      </c>
      <c r="C94" s="516">
        <v>381</v>
      </c>
      <c r="D94" s="517">
        <v>51.1</v>
      </c>
      <c r="E94" s="517">
        <v>55.8</v>
      </c>
      <c r="F94" s="517">
        <v>86.5</v>
      </c>
      <c r="G94" s="510"/>
      <c r="I94" s="528"/>
    </row>
    <row r="95" spans="1:9" s="536" customFormat="1" x14ac:dyDescent="0.25">
      <c r="A95" s="514" t="s">
        <v>237</v>
      </c>
      <c r="B95" s="534" t="s">
        <v>342</v>
      </c>
      <c r="C95" s="516">
        <v>183</v>
      </c>
      <c r="D95" s="517">
        <v>56.5</v>
      </c>
      <c r="E95" s="517">
        <v>61.6</v>
      </c>
      <c r="F95" s="517">
        <v>84.3</v>
      </c>
      <c r="G95" s="510"/>
      <c r="I95" s="528"/>
    </row>
    <row r="96" spans="1:9" x14ac:dyDescent="0.25">
      <c r="A96" s="514" t="s">
        <v>237</v>
      </c>
      <c r="B96" s="515"/>
      <c r="C96" s="516"/>
      <c r="D96" s="517"/>
      <c r="E96" s="517"/>
      <c r="F96" s="517"/>
      <c r="G96" s="510"/>
    </row>
    <row r="97" spans="1:7" x14ac:dyDescent="0.25">
      <c r="A97" s="514" t="s">
        <v>237</v>
      </c>
      <c r="B97" s="515"/>
      <c r="C97" s="516"/>
      <c r="D97" s="517"/>
      <c r="E97" s="517"/>
      <c r="F97" s="517"/>
      <c r="G97" s="510"/>
    </row>
    <row r="98" spans="1:7" x14ac:dyDescent="0.25">
      <c r="A98" s="514" t="s">
        <v>278</v>
      </c>
      <c r="B98" s="515" t="s">
        <v>120</v>
      </c>
      <c r="C98" s="516">
        <v>6733</v>
      </c>
      <c r="D98" s="517">
        <v>44.7</v>
      </c>
      <c r="E98" s="517">
        <v>50.9</v>
      </c>
      <c r="F98" s="517">
        <v>78.900000000000006</v>
      </c>
      <c r="G98" s="510"/>
    </row>
    <row r="99" spans="1:7" x14ac:dyDescent="0.25">
      <c r="A99" s="519" t="s">
        <v>282</v>
      </c>
      <c r="B99" s="515" t="s">
        <v>279</v>
      </c>
      <c r="C99" s="516">
        <v>212</v>
      </c>
      <c r="D99" s="517">
        <v>49.1</v>
      </c>
      <c r="E99" s="517">
        <v>55.4</v>
      </c>
      <c r="F99" s="517">
        <v>82.3</v>
      </c>
      <c r="G99" s="510"/>
    </row>
    <row r="100" spans="1:7" x14ac:dyDescent="0.25">
      <c r="A100" s="514" t="s">
        <v>237</v>
      </c>
      <c r="B100" s="515" t="s">
        <v>280</v>
      </c>
      <c r="C100" s="516">
        <v>237</v>
      </c>
      <c r="D100" s="517">
        <v>47.1</v>
      </c>
      <c r="E100" s="517">
        <v>53.2</v>
      </c>
      <c r="F100" s="517">
        <v>80.7</v>
      </c>
      <c r="G100" s="510"/>
    </row>
    <row r="101" spans="1:7" x14ac:dyDescent="0.25">
      <c r="A101" s="514" t="s">
        <v>237</v>
      </c>
      <c r="B101" s="515" t="s">
        <v>281</v>
      </c>
      <c r="C101" s="530">
        <v>63</v>
      </c>
      <c r="D101" s="529" t="s">
        <v>328</v>
      </c>
      <c r="E101" s="529" t="s">
        <v>329</v>
      </c>
      <c r="F101" s="529" t="s">
        <v>330</v>
      </c>
      <c r="G101" s="510"/>
    </row>
    <row r="102" spans="1:7" x14ac:dyDescent="0.25">
      <c r="A102" s="514" t="s">
        <v>237</v>
      </c>
      <c r="B102" s="515"/>
      <c r="C102" s="516"/>
      <c r="D102" s="517"/>
      <c r="E102" s="517"/>
      <c r="F102" s="517"/>
      <c r="G102" s="510"/>
    </row>
    <row r="103" spans="1:7" x14ac:dyDescent="0.25">
      <c r="A103" s="514" t="s">
        <v>237</v>
      </c>
      <c r="B103" s="515"/>
      <c r="C103" s="516"/>
      <c r="D103" s="517"/>
      <c r="E103" s="517"/>
      <c r="F103" s="517"/>
      <c r="G103" s="510"/>
    </row>
    <row r="104" spans="1:7" x14ac:dyDescent="0.25">
      <c r="A104" s="514" t="s">
        <v>307</v>
      </c>
      <c r="B104" s="515" t="s">
        <v>272</v>
      </c>
      <c r="C104" s="516">
        <v>7108</v>
      </c>
      <c r="D104" s="517">
        <v>46.6</v>
      </c>
      <c r="E104" s="517">
        <v>52.2</v>
      </c>
      <c r="F104" s="517">
        <v>81.3</v>
      </c>
      <c r="G104" s="510"/>
    </row>
    <row r="105" spans="1:7" x14ac:dyDescent="0.25">
      <c r="A105" s="519" t="s">
        <v>315</v>
      </c>
      <c r="B105" s="515" t="s">
        <v>268</v>
      </c>
      <c r="C105" s="516">
        <v>329</v>
      </c>
      <c r="D105" s="517">
        <v>43.9</v>
      </c>
      <c r="E105" s="517">
        <v>50</v>
      </c>
      <c r="F105" s="517">
        <v>82.6</v>
      </c>
      <c r="G105" s="510"/>
    </row>
    <row r="106" spans="1:7" x14ac:dyDescent="0.25">
      <c r="A106" s="514" t="s">
        <v>237</v>
      </c>
      <c r="B106" s="515" t="s">
        <v>269</v>
      </c>
      <c r="C106" s="516">
        <v>622</v>
      </c>
      <c r="D106" s="517">
        <v>40.1</v>
      </c>
      <c r="E106" s="517">
        <v>44.9</v>
      </c>
      <c r="F106" s="517">
        <v>81.599999999999994</v>
      </c>
      <c r="G106" s="510"/>
    </row>
    <row r="107" spans="1:7" x14ac:dyDescent="0.25">
      <c r="A107" s="514" t="s">
        <v>237</v>
      </c>
      <c r="B107" s="515" t="s">
        <v>270</v>
      </c>
      <c r="C107" s="516">
        <v>329</v>
      </c>
      <c r="D107" s="517">
        <v>46.4</v>
      </c>
      <c r="E107" s="517">
        <v>50</v>
      </c>
      <c r="F107" s="517">
        <v>81.599999999999994</v>
      </c>
      <c r="G107" s="510"/>
    </row>
    <row r="108" spans="1:7" x14ac:dyDescent="0.25">
      <c r="A108" s="514" t="s">
        <v>237</v>
      </c>
      <c r="B108" s="515" t="s">
        <v>271</v>
      </c>
      <c r="C108" s="516">
        <v>645</v>
      </c>
      <c r="D108" s="517">
        <v>38.299999999999997</v>
      </c>
      <c r="E108" s="517">
        <v>42.5</v>
      </c>
      <c r="F108" s="517">
        <v>75.8</v>
      </c>
      <c r="G108" s="510"/>
    </row>
    <row r="109" spans="1:7" x14ac:dyDescent="0.25">
      <c r="A109" s="514" t="s">
        <v>237</v>
      </c>
      <c r="B109" s="515"/>
      <c r="C109" s="516"/>
      <c r="D109" s="517"/>
      <c r="E109" s="517"/>
      <c r="F109" s="517"/>
      <c r="G109" s="510"/>
    </row>
    <row r="110" spans="1:7" x14ac:dyDescent="0.25">
      <c r="A110" s="514" t="s">
        <v>237</v>
      </c>
      <c r="B110" s="515"/>
      <c r="C110" s="516"/>
      <c r="D110" s="517"/>
      <c r="E110" s="517"/>
      <c r="F110" s="517"/>
      <c r="G110" s="510"/>
    </row>
    <row r="111" spans="1:7" x14ac:dyDescent="0.25">
      <c r="A111" s="514" t="s">
        <v>6</v>
      </c>
      <c r="B111" s="515" t="s">
        <v>43</v>
      </c>
      <c r="C111" s="516">
        <v>3883</v>
      </c>
      <c r="D111" s="517">
        <v>44.4</v>
      </c>
      <c r="E111" s="517">
        <v>50.8</v>
      </c>
      <c r="F111" s="517">
        <v>79</v>
      </c>
      <c r="G111" s="510"/>
    </row>
    <row r="112" spans="1:7" x14ac:dyDescent="0.25">
      <c r="A112" s="519" t="s">
        <v>115</v>
      </c>
      <c r="B112" s="515" t="s">
        <v>45</v>
      </c>
      <c r="C112" s="516">
        <v>704</v>
      </c>
      <c r="D112" s="517">
        <v>37.299999999999997</v>
      </c>
      <c r="E112" s="517">
        <v>43.6</v>
      </c>
      <c r="F112" s="517">
        <v>73.400000000000006</v>
      </c>
      <c r="G112" s="510"/>
    </row>
    <row r="113" spans="1:7" x14ac:dyDescent="0.25">
      <c r="A113" s="514" t="s">
        <v>237</v>
      </c>
      <c r="B113" s="515" t="s">
        <v>44</v>
      </c>
      <c r="C113" s="516">
        <v>443</v>
      </c>
      <c r="D113" s="517">
        <v>33.1</v>
      </c>
      <c r="E113" s="517">
        <v>37</v>
      </c>
      <c r="F113" s="517">
        <v>67.599999999999994</v>
      </c>
      <c r="G113" s="510"/>
    </row>
    <row r="114" spans="1:7" x14ac:dyDescent="0.25">
      <c r="A114" s="514" t="s">
        <v>237</v>
      </c>
      <c r="B114" s="515" t="s">
        <v>46</v>
      </c>
      <c r="C114" s="516">
        <v>1833</v>
      </c>
      <c r="D114" s="517">
        <v>43.5</v>
      </c>
      <c r="E114" s="517">
        <v>49.7</v>
      </c>
      <c r="F114" s="517">
        <v>78.900000000000006</v>
      </c>
      <c r="G114" s="510"/>
    </row>
    <row r="115" spans="1:7" x14ac:dyDescent="0.25">
      <c r="A115" s="514" t="s">
        <v>237</v>
      </c>
      <c r="B115" s="515"/>
      <c r="C115" s="516"/>
      <c r="D115" s="517"/>
      <c r="E115" s="517"/>
      <c r="F115" s="517"/>
      <c r="G115" s="510"/>
    </row>
    <row r="116" spans="1:7" x14ac:dyDescent="0.25">
      <c r="A116" s="514" t="s">
        <v>237</v>
      </c>
      <c r="B116" s="515"/>
      <c r="C116" s="516"/>
      <c r="D116" s="517"/>
      <c r="E116" s="517"/>
      <c r="F116" s="517"/>
      <c r="G116" s="510"/>
    </row>
    <row r="117" spans="1:7" x14ac:dyDescent="0.25">
      <c r="A117" s="514" t="s">
        <v>7</v>
      </c>
      <c r="B117" s="515" t="s">
        <v>8</v>
      </c>
      <c r="C117" s="516">
        <v>1966</v>
      </c>
      <c r="D117" s="517">
        <v>49.7</v>
      </c>
      <c r="E117" s="517">
        <v>52</v>
      </c>
      <c r="F117" s="517">
        <v>90.3</v>
      </c>
      <c r="G117" s="510"/>
    </row>
    <row r="118" spans="1:7" x14ac:dyDescent="0.25">
      <c r="A118" s="519" t="s">
        <v>315</v>
      </c>
      <c r="B118" s="515" t="s">
        <v>308</v>
      </c>
      <c r="C118" s="516">
        <v>480</v>
      </c>
      <c r="D118" s="517">
        <v>51.9</v>
      </c>
      <c r="E118" s="517">
        <v>57.8</v>
      </c>
      <c r="F118" s="517">
        <v>81.8</v>
      </c>
      <c r="G118" s="510"/>
    </row>
    <row r="119" spans="1:7" x14ac:dyDescent="0.25">
      <c r="A119" s="514" t="s">
        <v>237</v>
      </c>
      <c r="B119" s="515" t="s">
        <v>309</v>
      </c>
      <c r="C119" s="516">
        <v>1124</v>
      </c>
      <c r="D119" s="517">
        <v>37.200000000000003</v>
      </c>
      <c r="E119" s="517">
        <v>42</v>
      </c>
      <c r="F119" s="517">
        <v>71.400000000000006</v>
      </c>
      <c r="G119" s="510"/>
    </row>
    <row r="120" spans="1:7" x14ac:dyDescent="0.25">
      <c r="A120" s="514" t="s">
        <v>237</v>
      </c>
      <c r="B120" s="515" t="s">
        <v>39</v>
      </c>
      <c r="C120" s="516">
        <v>2831</v>
      </c>
      <c r="D120" s="517">
        <v>45.3</v>
      </c>
      <c r="E120" s="517">
        <v>51.7</v>
      </c>
      <c r="F120" s="517">
        <v>79.7</v>
      </c>
      <c r="G120" s="510"/>
    </row>
    <row r="121" spans="1:7" x14ac:dyDescent="0.25">
      <c r="A121" s="514" t="s">
        <v>237</v>
      </c>
      <c r="B121" s="515" t="s">
        <v>40</v>
      </c>
      <c r="C121" s="516">
        <v>2110</v>
      </c>
      <c r="D121" s="517">
        <v>44.3</v>
      </c>
      <c r="E121" s="517">
        <v>50.8</v>
      </c>
      <c r="F121" s="517">
        <v>79.3</v>
      </c>
      <c r="G121" s="510"/>
    </row>
    <row r="122" spans="1:7" x14ac:dyDescent="0.25">
      <c r="A122" s="514" t="s">
        <v>237</v>
      </c>
      <c r="B122" s="515" t="s">
        <v>47</v>
      </c>
      <c r="C122" s="516">
        <v>264</v>
      </c>
      <c r="D122" s="517">
        <v>35.9</v>
      </c>
      <c r="E122" s="517">
        <v>42.9</v>
      </c>
      <c r="F122" s="517">
        <v>76</v>
      </c>
      <c r="G122" s="510"/>
    </row>
    <row r="123" spans="1:7" x14ac:dyDescent="0.25">
      <c r="A123" s="514" t="s">
        <v>237</v>
      </c>
      <c r="B123" s="515" t="s">
        <v>9</v>
      </c>
      <c r="C123" s="516">
        <v>258</v>
      </c>
      <c r="D123" s="517">
        <v>44.1</v>
      </c>
      <c r="E123" s="517">
        <v>50.9</v>
      </c>
      <c r="F123" s="517">
        <v>77.8</v>
      </c>
      <c r="G123" s="510"/>
    </row>
    <row r="124" spans="1:7" x14ac:dyDescent="0.25">
      <c r="A124" s="514" t="s">
        <v>237</v>
      </c>
      <c r="B124" s="515"/>
      <c r="C124" s="516"/>
      <c r="D124" s="517"/>
      <c r="E124" s="517"/>
      <c r="F124" s="517"/>
      <c r="G124" s="510"/>
    </row>
    <row r="125" spans="1:7" x14ac:dyDescent="0.25">
      <c r="A125" s="514" t="s">
        <v>237</v>
      </c>
      <c r="B125" s="515"/>
      <c r="C125" s="516"/>
      <c r="D125" s="517"/>
      <c r="E125" s="517"/>
      <c r="F125" s="517"/>
      <c r="G125" s="510"/>
    </row>
    <row r="126" spans="1:7" x14ac:dyDescent="0.25">
      <c r="A126" s="514" t="s">
        <v>310</v>
      </c>
      <c r="B126" s="515" t="s">
        <v>283</v>
      </c>
      <c r="C126" s="516">
        <v>4340</v>
      </c>
      <c r="D126" s="517">
        <v>45.5</v>
      </c>
      <c r="E126" s="517">
        <v>52.5</v>
      </c>
      <c r="F126" s="517">
        <v>79.099999999999994</v>
      </c>
      <c r="G126" s="510"/>
    </row>
    <row r="127" spans="1:7" x14ac:dyDescent="0.25">
      <c r="A127" s="519" t="s">
        <v>114</v>
      </c>
      <c r="B127" s="515" t="s">
        <v>285</v>
      </c>
      <c r="C127" s="516">
        <v>151</v>
      </c>
      <c r="D127" s="517">
        <v>48</v>
      </c>
      <c r="E127" s="517">
        <v>53.5</v>
      </c>
      <c r="F127" s="517">
        <v>77.7</v>
      </c>
      <c r="G127" s="510"/>
    </row>
    <row r="128" spans="1:7" x14ac:dyDescent="0.25">
      <c r="A128" s="514" t="s">
        <v>237</v>
      </c>
      <c r="B128" s="515" t="s">
        <v>287</v>
      </c>
      <c r="C128" s="516">
        <v>1909</v>
      </c>
      <c r="D128" s="517">
        <v>41.8</v>
      </c>
      <c r="E128" s="517">
        <v>47.4</v>
      </c>
      <c r="F128" s="517">
        <v>76.900000000000006</v>
      </c>
      <c r="G128" s="510"/>
    </row>
    <row r="129" spans="1:7" x14ac:dyDescent="0.25">
      <c r="A129" s="514" t="s">
        <v>237</v>
      </c>
      <c r="B129" s="515" t="s">
        <v>288</v>
      </c>
      <c r="C129" s="516">
        <v>280</v>
      </c>
      <c r="D129" s="517">
        <v>19.399999999999999</v>
      </c>
      <c r="E129" s="517">
        <v>22.8</v>
      </c>
      <c r="F129" s="517">
        <v>64.099999999999994</v>
      </c>
      <c r="G129" s="510"/>
    </row>
    <row r="130" spans="1:7" x14ac:dyDescent="0.25">
      <c r="A130" s="514" t="s">
        <v>237</v>
      </c>
      <c r="B130" s="515" t="s">
        <v>289</v>
      </c>
      <c r="C130" s="516">
        <v>730</v>
      </c>
      <c r="D130" s="517">
        <v>52</v>
      </c>
      <c r="E130" s="517">
        <v>56.2</v>
      </c>
      <c r="F130" s="517">
        <v>86.7</v>
      </c>
      <c r="G130" s="510"/>
    </row>
    <row r="131" spans="1:7" x14ac:dyDescent="0.25">
      <c r="A131" s="514" t="s">
        <v>237</v>
      </c>
      <c r="B131" s="515" t="s">
        <v>290</v>
      </c>
      <c r="C131" s="516">
        <v>332</v>
      </c>
      <c r="D131" s="517">
        <v>32.799999999999997</v>
      </c>
      <c r="E131" s="517">
        <v>37.6</v>
      </c>
      <c r="F131" s="517">
        <v>71.400000000000006</v>
      </c>
      <c r="G131" s="510"/>
    </row>
    <row r="132" spans="1:7" x14ac:dyDescent="0.25">
      <c r="A132" s="514" t="s">
        <v>237</v>
      </c>
      <c r="B132" s="515" t="s">
        <v>311</v>
      </c>
      <c r="C132" s="516">
        <v>129</v>
      </c>
      <c r="D132" s="517">
        <v>38.700000000000003</v>
      </c>
      <c r="E132" s="517">
        <v>43.5</v>
      </c>
      <c r="F132" s="517">
        <v>68.400000000000006</v>
      </c>
      <c r="G132" s="510"/>
    </row>
    <row r="133" spans="1:7" x14ac:dyDescent="0.25">
      <c r="A133" s="514"/>
      <c r="B133" s="515"/>
      <c r="C133" s="516"/>
      <c r="D133" s="517"/>
      <c r="E133" s="517"/>
      <c r="F133" s="517"/>
      <c r="G133" s="510"/>
    </row>
    <row r="134" spans="1:7" x14ac:dyDescent="0.25">
      <c r="A134" s="514" t="s">
        <v>237</v>
      </c>
      <c r="B134" s="515"/>
      <c r="C134" s="516"/>
      <c r="D134" s="517"/>
      <c r="E134" s="517"/>
      <c r="F134" s="517"/>
      <c r="G134" s="510"/>
    </row>
    <row r="135" spans="1:7" x14ac:dyDescent="0.25">
      <c r="A135" s="514" t="s">
        <v>189</v>
      </c>
      <c r="B135" s="524" t="s">
        <v>190</v>
      </c>
      <c r="C135" s="516">
        <v>943</v>
      </c>
      <c r="D135" s="517">
        <v>47.48153089970976</v>
      </c>
      <c r="E135" s="517">
        <v>56.918030219897716</v>
      </c>
      <c r="F135" s="517">
        <v>78.421867097916945</v>
      </c>
      <c r="G135" s="510"/>
    </row>
    <row r="136" spans="1:7" x14ac:dyDescent="0.25">
      <c r="A136" s="519" t="s">
        <v>315</v>
      </c>
      <c r="B136" s="524" t="s">
        <v>191</v>
      </c>
      <c r="C136" s="516">
        <v>2024</v>
      </c>
      <c r="D136" s="517">
        <v>44.193666576871777</v>
      </c>
      <c r="E136" s="517">
        <v>49.426046075693222</v>
      </c>
      <c r="F136" s="517">
        <v>80.680954004074692</v>
      </c>
      <c r="G136" s="510"/>
    </row>
    <row r="137" spans="1:7" x14ac:dyDescent="0.25">
      <c r="A137" s="522" t="s">
        <v>237</v>
      </c>
      <c r="B137" s="524" t="s">
        <v>192</v>
      </c>
      <c r="C137" s="516">
        <v>4057</v>
      </c>
      <c r="D137" s="517">
        <v>45.955179135151646</v>
      </c>
      <c r="E137" s="517">
        <v>50.438316101387578</v>
      </c>
      <c r="F137" s="517">
        <v>82.134704982955625</v>
      </c>
      <c r="G137" s="510"/>
    </row>
    <row r="138" spans="1:7" x14ac:dyDescent="0.25">
      <c r="A138" s="514" t="s">
        <v>237</v>
      </c>
      <c r="B138" s="524" t="s">
        <v>193</v>
      </c>
      <c r="C138" s="516">
        <v>2009</v>
      </c>
      <c r="D138" s="517">
        <v>42.909729392187245</v>
      </c>
      <c r="E138" s="517">
        <v>48.282472784688011</v>
      </c>
      <c r="F138" s="517">
        <v>79.299510261460426</v>
      </c>
      <c r="G138" s="510"/>
    </row>
    <row r="139" spans="1:7" x14ac:dyDescent="0.25">
      <c r="A139" s="514" t="s">
        <v>237</v>
      </c>
      <c r="B139" s="524"/>
      <c r="C139" s="516"/>
      <c r="D139" s="517"/>
      <c r="E139" s="517"/>
      <c r="F139" s="517"/>
      <c r="G139" s="510"/>
    </row>
    <row r="140" spans="1:7" x14ac:dyDescent="0.25">
      <c r="A140" s="514" t="s">
        <v>237</v>
      </c>
      <c r="B140" s="520"/>
      <c r="C140" s="516"/>
      <c r="D140" s="517"/>
      <c r="E140" s="517"/>
      <c r="F140" s="517"/>
      <c r="G140" s="510"/>
    </row>
    <row r="141" spans="1:7" x14ac:dyDescent="0.25">
      <c r="A141" s="514" t="s">
        <v>15</v>
      </c>
      <c r="B141" s="524" t="s">
        <v>16</v>
      </c>
      <c r="C141" s="516">
        <v>2058</v>
      </c>
      <c r="D141" s="517">
        <v>47.547996889786603</v>
      </c>
      <c r="E141" s="517">
        <v>52.140355428410743</v>
      </c>
      <c r="F141" s="517">
        <v>82.508606239225685</v>
      </c>
      <c r="G141" s="510"/>
    </row>
    <row r="142" spans="1:7" x14ac:dyDescent="0.25">
      <c r="A142" s="519" t="s">
        <v>315</v>
      </c>
      <c r="B142" s="524" t="s">
        <v>17</v>
      </c>
      <c r="C142" s="516">
        <v>2706</v>
      </c>
      <c r="D142" s="517">
        <v>43.382943605696752</v>
      </c>
      <c r="E142" s="517">
        <v>48.024164756105961</v>
      </c>
      <c r="F142" s="517">
        <v>81.595795804299982</v>
      </c>
      <c r="G142" s="510"/>
    </row>
    <row r="143" spans="1:7" x14ac:dyDescent="0.25">
      <c r="A143" s="514" t="s">
        <v>237</v>
      </c>
      <c r="B143" s="524" t="s">
        <v>18</v>
      </c>
      <c r="C143" s="516">
        <v>1519</v>
      </c>
      <c r="D143" s="517">
        <v>46.142382594419637</v>
      </c>
      <c r="E143" s="517">
        <v>51.56140977431739</v>
      </c>
      <c r="F143" s="517">
        <v>81.255739570258243</v>
      </c>
      <c r="G143" s="510"/>
    </row>
    <row r="144" spans="1:7" x14ac:dyDescent="0.25">
      <c r="A144" s="514" t="s">
        <v>237</v>
      </c>
      <c r="B144" s="524" t="s">
        <v>19</v>
      </c>
      <c r="C144" s="516">
        <v>2057</v>
      </c>
      <c r="D144" s="517">
        <v>44.039316429421703</v>
      </c>
      <c r="E144" s="517">
        <v>50.211342389195202</v>
      </c>
      <c r="F144" s="517">
        <v>79.466279406496625</v>
      </c>
      <c r="G144" s="510"/>
    </row>
    <row r="145" spans="1:7" x14ac:dyDescent="0.25">
      <c r="A145" s="514" t="s">
        <v>237</v>
      </c>
      <c r="B145" s="524" t="s">
        <v>20</v>
      </c>
      <c r="C145" s="516">
        <v>693</v>
      </c>
      <c r="D145" s="517">
        <v>43.968079955304297</v>
      </c>
      <c r="E145" s="517">
        <v>52.047999464060503</v>
      </c>
      <c r="F145" s="517">
        <v>74.886421491131586</v>
      </c>
      <c r="G145" s="510"/>
    </row>
    <row r="146" spans="1:7" x14ac:dyDescent="0.25">
      <c r="A146" s="514" t="s">
        <v>237</v>
      </c>
      <c r="B146" s="524"/>
      <c r="C146" s="516"/>
      <c r="D146" s="517"/>
      <c r="E146" s="517"/>
      <c r="F146" s="517"/>
      <c r="G146" s="510"/>
    </row>
    <row r="147" spans="1:7" x14ac:dyDescent="0.25">
      <c r="A147" s="514" t="s">
        <v>237</v>
      </c>
      <c r="B147" s="524" t="s">
        <v>184</v>
      </c>
      <c r="C147" s="516">
        <v>1038</v>
      </c>
      <c r="D147" s="517">
        <v>47.052105928387029</v>
      </c>
      <c r="E147" s="517">
        <v>51.8796504879938</v>
      </c>
      <c r="F147" s="517">
        <v>81.025861640354336</v>
      </c>
      <c r="G147" s="510"/>
    </row>
    <row r="148" spans="1:7" x14ac:dyDescent="0.25">
      <c r="A148" s="514" t="s">
        <v>237</v>
      </c>
      <c r="B148" s="524" t="s">
        <v>31</v>
      </c>
      <c r="C148" s="516">
        <v>1486</v>
      </c>
      <c r="D148" s="517">
        <v>46.724296081834218</v>
      </c>
      <c r="E148" s="517">
        <v>50.851324875777138</v>
      </c>
      <c r="F148" s="517">
        <v>83.688414777321981</v>
      </c>
      <c r="G148" s="510"/>
    </row>
    <row r="149" spans="1:7" x14ac:dyDescent="0.25">
      <c r="A149" s="514" t="s">
        <v>237</v>
      </c>
      <c r="B149" s="524" t="s">
        <v>21</v>
      </c>
      <c r="C149" s="516">
        <v>6509</v>
      </c>
      <c r="D149" s="517">
        <v>44.2987423300522</v>
      </c>
      <c r="E149" s="517">
        <v>49.997166101775875</v>
      </c>
      <c r="F149" s="517">
        <v>80.153163404718498</v>
      </c>
      <c r="G149" s="510"/>
    </row>
    <row r="150" spans="1:7" x14ac:dyDescent="0.25">
      <c r="A150" s="514" t="s">
        <v>237</v>
      </c>
      <c r="B150" s="515"/>
      <c r="C150" s="516"/>
      <c r="D150" s="517"/>
      <c r="E150" s="517"/>
      <c r="F150" s="517"/>
      <c r="G150" s="510"/>
    </row>
    <row r="151" spans="1:7" x14ac:dyDescent="0.25">
      <c r="A151" s="514" t="s">
        <v>237</v>
      </c>
      <c r="B151" s="515"/>
      <c r="C151" s="516"/>
      <c r="D151" s="517"/>
      <c r="E151" s="517"/>
      <c r="F151" s="517"/>
      <c r="G151" s="510"/>
    </row>
    <row r="152" spans="1:7" ht="18.75" x14ac:dyDescent="0.3">
      <c r="A152" s="518" t="s">
        <v>301</v>
      </c>
      <c r="B152" s="518"/>
      <c r="C152" s="518"/>
      <c r="D152" s="518"/>
      <c r="E152" s="518"/>
      <c r="F152" s="518"/>
      <c r="G152" s="510"/>
    </row>
    <row r="153" spans="1:7" x14ac:dyDescent="0.25">
      <c r="A153" s="514" t="s">
        <v>83</v>
      </c>
      <c r="B153" s="515" t="s">
        <v>84</v>
      </c>
      <c r="C153" s="516">
        <v>5069</v>
      </c>
      <c r="D153" s="517">
        <v>59.8</v>
      </c>
      <c r="E153" s="517">
        <v>64.400000000000006</v>
      </c>
      <c r="F153" s="517">
        <v>91.2</v>
      </c>
      <c r="G153" s="510"/>
    </row>
    <row r="154" spans="1:7" x14ac:dyDescent="0.25">
      <c r="A154" s="519" t="s">
        <v>315</v>
      </c>
      <c r="B154" s="515" t="s">
        <v>85</v>
      </c>
      <c r="C154" s="516">
        <v>3962</v>
      </c>
      <c r="D154" s="517">
        <v>26.6</v>
      </c>
      <c r="E154" s="517">
        <v>32.9</v>
      </c>
      <c r="F154" s="517">
        <v>68</v>
      </c>
      <c r="G154" s="510"/>
    </row>
    <row r="155" spans="1:7" x14ac:dyDescent="0.25">
      <c r="A155" s="514" t="s">
        <v>237</v>
      </c>
      <c r="B155" s="515"/>
      <c r="C155" s="516"/>
      <c r="D155" s="517"/>
      <c r="E155" s="517"/>
      <c r="F155" s="517"/>
      <c r="G155" s="510"/>
    </row>
    <row r="156" spans="1:7" x14ac:dyDescent="0.25">
      <c r="A156" s="514" t="s">
        <v>237</v>
      </c>
      <c r="B156" s="515"/>
      <c r="C156" s="516"/>
      <c r="D156" s="517"/>
      <c r="E156" s="517"/>
      <c r="F156" s="517"/>
      <c r="G156" s="510"/>
    </row>
    <row r="157" spans="1:7" x14ac:dyDescent="0.25">
      <c r="A157" s="514" t="s">
        <v>22</v>
      </c>
      <c r="B157" s="515" t="s">
        <v>23</v>
      </c>
      <c r="C157" s="516">
        <v>1879</v>
      </c>
      <c r="D157" s="517">
        <v>55.9</v>
      </c>
      <c r="E157" s="517">
        <v>60.1</v>
      </c>
      <c r="F157" s="517">
        <v>90.1</v>
      </c>
      <c r="G157" s="510"/>
    </row>
    <row r="158" spans="1:7" x14ac:dyDescent="0.25">
      <c r="A158" s="519" t="s">
        <v>315</v>
      </c>
      <c r="B158" s="515" t="s">
        <v>24</v>
      </c>
      <c r="C158" s="516">
        <v>5111</v>
      </c>
      <c r="D158" s="517">
        <v>46.9</v>
      </c>
      <c r="E158" s="517">
        <v>52.6</v>
      </c>
      <c r="F158" s="517">
        <v>82.7</v>
      </c>
      <c r="G158" s="510"/>
    </row>
    <row r="159" spans="1:7" x14ac:dyDescent="0.25">
      <c r="A159" s="514" t="s">
        <v>237</v>
      </c>
      <c r="B159" s="515" t="s">
        <v>25</v>
      </c>
      <c r="C159" s="516">
        <v>1635</v>
      </c>
      <c r="D159" s="517">
        <v>34.5</v>
      </c>
      <c r="E159" s="517">
        <v>40.700000000000003</v>
      </c>
      <c r="F159" s="517">
        <v>72.099999999999994</v>
      </c>
      <c r="G159" s="510"/>
    </row>
    <row r="160" spans="1:7" x14ac:dyDescent="0.25">
      <c r="A160" s="514" t="s">
        <v>237</v>
      </c>
      <c r="B160" s="515" t="s">
        <v>26</v>
      </c>
      <c r="C160" s="516">
        <v>407</v>
      </c>
      <c r="D160" s="517">
        <v>17.600000000000001</v>
      </c>
      <c r="E160" s="517">
        <v>20.5</v>
      </c>
      <c r="F160" s="517">
        <v>54.4</v>
      </c>
      <c r="G160" s="510"/>
    </row>
    <row r="161" spans="1:7" x14ac:dyDescent="0.25">
      <c r="A161" s="514" t="s">
        <v>237</v>
      </c>
      <c r="B161" s="515"/>
      <c r="C161" s="516"/>
      <c r="D161" s="517"/>
      <c r="E161" s="517"/>
      <c r="F161" s="517"/>
      <c r="G161" s="510"/>
    </row>
    <row r="162" spans="1:7" x14ac:dyDescent="0.25">
      <c r="A162" s="514" t="s">
        <v>237</v>
      </c>
      <c r="B162" s="515"/>
      <c r="C162" s="516"/>
      <c r="D162" s="517"/>
      <c r="E162" s="517"/>
      <c r="F162" s="517"/>
      <c r="G162" s="510"/>
    </row>
    <row r="163" spans="1:7" x14ac:dyDescent="0.25">
      <c r="A163" s="514" t="s">
        <v>263</v>
      </c>
      <c r="B163" s="515" t="s">
        <v>264</v>
      </c>
      <c r="C163" s="516">
        <v>1017</v>
      </c>
      <c r="D163" s="517">
        <v>36.6</v>
      </c>
      <c r="E163" s="517">
        <v>41.8</v>
      </c>
      <c r="F163" s="517">
        <v>73.099999999999994</v>
      </c>
      <c r="G163" s="510"/>
    </row>
    <row r="164" spans="1:7" x14ac:dyDescent="0.25">
      <c r="A164" s="519" t="s">
        <v>282</v>
      </c>
      <c r="B164" s="515" t="s">
        <v>265</v>
      </c>
      <c r="C164" s="516">
        <v>7186</v>
      </c>
      <c r="D164" s="517">
        <v>44.9</v>
      </c>
      <c r="E164" s="517">
        <v>50.9</v>
      </c>
      <c r="F164" s="517">
        <v>80.099999999999994</v>
      </c>
      <c r="G164" s="510"/>
    </row>
    <row r="165" spans="1:7" x14ac:dyDescent="0.25">
      <c r="A165" s="514" t="s">
        <v>237</v>
      </c>
      <c r="B165" s="515"/>
      <c r="C165" s="516"/>
      <c r="D165" s="517"/>
      <c r="E165" s="517"/>
      <c r="F165" s="517"/>
      <c r="G165" s="510"/>
    </row>
    <row r="166" spans="1:7" x14ac:dyDescent="0.25">
      <c r="A166" s="514" t="s">
        <v>237</v>
      </c>
      <c r="B166" s="515"/>
      <c r="C166" s="516"/>
      <c r="D166" s="517"/>
      <c r="E166" s="517"/>
      <c r="F166" s="517"/>
      <c r="G166" s="510"/>
    </row>
    <row r="167" spans="1:7" x14ac:dyDescent="0.25">
      <c r="A167" s="514" t="s">
        <v>146</v>
      </c>
      <c r="B167" s="515" t="s">
        <v>84</v>
      </c>
      <c r="C167" s="516">
        <v>2864</v>
      </c>
      <c r="D167" s="517">
        <v>36.1</v>
      </c>
      <c r="E167" s="517">
        <v>41.7</v>
      </c>
      <c r="F167" s="517">
        <v>73.400000000000006</v>
      </c>
      <c r="G167" s="510"/>
    </row>
    <row r="168" spans="1:7" x14ac:dyDescent="0.25">
      <c r="A168" s="519" t="s">
        <v>282</v>
      </c>
      <c r="B168" s="515" t="s">
        <v>85</v>
      </c>
      <c r="C168" s="516">
        <v>5362</v>
      </c>
      <c r="D168" s="517">
        <v>47.5</v>
      </c>
      <c r="E168" s="517">
        <v>53.5</v>
      </c>
      <c r="F168" s="517">
        <v>82.1</v>
      </c>
      <c r="G168" s="510"/>
    </row>
    <row r="169" spans="1:7" x14ac:dyDescent="0.25">
      <c r="A169" s="514" t="s">
        <v>237</v>
      </c>
      <c r="B169" s="515"/>
      <c r="C169" s="516"/>
      <c r="D169" s="517"/>
      <c r="E169" s="517"/>
      <c r="F169" s="517"/>
      <c r="G169" s="510"/>
    </row>
    <row r="170" spans="1:7" x14ac:dyDescent="0.25">
      <c r="A170" s="514" t="s">
        <v>237</v>
      </c>
      <c r="B170" s="515"/>
      <c r="C170" s="516"/>
      <c r="D170" s="517"/>
      <c r="E170" s="517"/>
      <c r="F170" s="517"/>
      <c r="G170" s="510"/>
    </row>
    <row r="171" spans="1:7" x14ac:dyDescent="0.25">
      <c r="A171" s="519" t="s">
        <v>319</v>
      </c>
      <c r="B171" s="515" t="s">
        <v>84</v>
      </c>
      <c r="C171" s="516">
        <v>2792</v>
      </c>
      <c r="D171" s="517">
        <v>36.299999999999997</v>
      </c>
      <c r="E171" s="517">
        <v>42</v>
      </c>
      <c r="F171" s="517">
        <v>73</v>
      </c>
      <c r="G171" s="510"/>
    </row>
    <row r="172" spans="1:7" x14ac:dyDescent="0.25">
      <c r="A172" s="514" t="s">
        <v>237</v>
      </c>
      <c r="B172" s="515" t="s">
        <v>85</v>
      </c>
      <c r="C172" s="516">
        <v>4747</v>
      </c>
      <c r="D172" s="517">
        <v>48.4</v>
      </c>
      <c r="E172" s="517">
        <v>54.9</v>
      </c>
      <c r="F172" s="517">
        <v>80.599999999999994</v>
      </c>
      <c r="G172" s="510"/>
    </row>
    <row r="173" spans="1:7" x14ac:dyDescent="0.25">
      <c r="A173" s="514" t="s">
        <v>237</v>
      </c>
      <c r="B173" s="515"/>
      <c r="C173" s="516"/>
      <c r="D173" s="517"/>
      <c r="E173" s="517"/>
      <c r="F173" s="517"/>
      <c r="G173" s="510"/>
    </row>
    <row r="174" spans="1:7" x14ac:dyDescent="0.25">
      <c r="A174" s="514" t="s">
        <v>237</v>
      </c>
      <c r="B174" s="515"/>
      <c r="C174" s="516"/>
      <c r="D174" s="517"/>
      <c r="E174" s="517"/>
      <c r="F174" s="517"/>
      <c r="G174" s="510"/>
    </row>
    <row r="175" spans="1:7" x14ac:dyDescent="0.25">
      <c r="A175" s="514" t="s">
        <v>134</v>
      </c>
      <c r="B175" s="515" t="s">
        <v>84</v>
      </c>
      <c r="C175" s="516">
        <v>1030</v>
      </c>
      <c r="D175" s="517">
        <v>22.7</v>
      </c>
      <c r="E175" s="517">
        <v>27.9</v>
      </c>
      <c r="F175" s="517">
        <v>59</v>
      </c>
      <c r="G175" s="510"/>
    </row>
    <row r="176" spans="1:7" x14ac:dyDescent="0.25">
      <c r="A176" s="519" t="s">
        <v>282</v>
      </c>
      <c r="B176" s="515" t="s">
        <v>85</v>
      </c>
      <c r="C176" s="516">
        <v>7200</v>
      </c>
      <c r="D176" s="517">
        <v>46.8</v>
      </c>
      <c r="E176" s="517">
        <v>52.7</v>
      </c>
      <c r="F176" s="517">
        <v>82.1</v>
      </c>
      <c r="G176" s="510"/>
    </row>
    <row r="177" spans="1:7" x14ac:dyDescent="0.25">
      <c r="A177" s="514" t="s">
        <v>237</v>
      </c>
      <c r="B177" s="515"/>
      <c r="C177" s="516"/>
      <c r="D177" s="517"/>
      <c r="E177" s="517"/>
      <c r="F177" s="517"/>
      <c r="G177" s="510"/>
    </row>
    <row r="178" spans="1:7" x14ac:dyDescent="0.25">
      <c r="A178" s="514" t="s">
        <v>237</v>
      </c>
      <c r="B178" s="515"/>
      <c r="C178" s="516"/>
      <c r="D178" s="517"/>
      <c r="E178" s="517"/>
      <c r="F178" s="517"/>
      <c r="G178" s="510"/>
    </row>
    <row r="179" spans="1:7" x14ac:dyDescent="0.25">
      <c r="A179" s="519" t="s">
        <v>319</v>
      </c>
      <c r="B179" s="515" t="s">
        <v>84</v>
      </c>
      <c r="C179" s="516">
        <v>1001</v>
      </c>
      <c r="D179" s="517">
        <v>22.3</v>
      </c>
      <c r="E179" s="517">
        <v>27.5</v>
      </c>
      <c r="F179" s="517">
        <v>58.3</v>
      </c>
      <c r="G179" s="510"/>
    </row>
    <row r="180" spans="1:7" x14ac:dyDescent="0.25">
      <c r="A180" s="514" t="s">
        <v>237</v>
      </c>
      <c r="B180" s="515" t="s">
        <v>85</v>
      </c>
      <c r="C180" s="516">
        <v>6541</v>
      </c>
      <c r="D180" s="517">
        <v>47.5</v>
      </c>
      <c r="E180" s="517">
        <v>53.9</v>
      </c>
      <c r="F180" s="517">
        <v>80.900000000000006</v>
      </c>
      <c r="G180" s="510"/>
    </row>
    <row r="181" spans="1:7" x14ac:dyDescent="0.25">
      <c r="A181" s="514" t="s">
        <v>237</v>
      </c>
      <c r="B181" s="515"/>
      <c r="C181" s="516"/>
      <c r="D181" s="517"/>
      <c r="E181" s="517"/>
      <c r="F181" s="517"/>
      <c r="G181" s="510"/>
    </row>
    <row r="182" spans="1:7" x14ac:dyDescent="0.25">
      <c r="A182" s="514" t="s">
        <v>237</v>
      </c>
      <c r="B182" s="515"/>
      <c r="C182" s="516"/>
      <c r="D182" s="517"/>
      <c r="E182" s="517"/>
      <c r="F182" s="517"/>
      <c r="G182" s="510"/>
    </row>
    <row r="183" spans="1:7" x14ac:dyDescent="0.25">
      <c r="A183" s="514" t="s">
        <v>146</v>
      </c>
      <c r="B183" s="515" t="s">
        <v>148</v>
      </c>
      <c r="C183" s="516">
        <v>727</v>
      </c>
      <c r="D183" s="517">
        <v>16.7</v>
      </c>
      <c r="E183" s="517">
        <v>21.5</v>
      </c>
      <c r="F183" s="517">
        <v>53.3</v>
      </c>
      <c r="G183" s="510"/>
    </row>
    <row r="184" spans="1:7" x14ac:dyDescent="0.25">
      <c r="A184" s="514" t="s">
        <v>130</v>
      </c>
      <c r="B184" s="515" t="s">
        <v>149</v>
      </c>
      <c r="C184" s="516">
        <v>2137</v>
      </c>
      <c r="D184" s="517">
        <v>43.1</v>
      </c>
      <c r="E184" s="517">
        <v>48.9</v>
      </c>
      <c r="F184" s="517">
        <v>80.599999999999994</v>
      </c>
      <c r="G184" s="510"/>
    </row>
    <row r="185" spans="1:7" x14ac:dyDescent="0.25">
      <c r="A185" s="519" t="s">
        <v>282</v>
      </c>
      <c r="B185" s="515" t="s">
        <v>150</v>
      </c>
      <c r="C185" s="516">
        <v>302</v>
      </c>
      <c r="D185" s="517">
        <v>36.700000000000003</v>
      </c>
      <c r="E185" s="517">
        <v>42.8</v>
      </c>
      <c r="F185" s="517">
        <v>72.400000000000006</v>
      </c>
      <c r="G185" s="510"/>
    </row>
    <row r="186" spans="1:7" x14ac:dyDescent="0.25">
      <c r="A186" s="514" t="s">
        <v>237</v>
      </c>
      <c r="B186" s="515" t="s">
        <v>27</v>
      </c>
      <c r="C186" s="516">
        <v>5057</v>
      </c>
      <c r="D186" s="517">
        <v>48.2</v>
      </c>
      <c r="E186" s="517">
        <v>54.2</v>
      </c>
      <c r="F186" s="517">
        <v>82.7</v>
      </c>
      <c r="G186" s="510"/>
    </row>
    <row r="187" spans="1:7" x14ac:dyDescent="0.25">
      <c r="A187" s="514" t="s">
        <v>237</v>
      </c>
      <c r="B187" s="515"/>
      <c r="C187" s="516"/>
      <c r="D187" s="517"/>
      <c r="E187" s="517"/>
      <c r="F187" s="517"/>
      <c r="G187" s="510"/>
    </row>
    <row r="188" spans="1:7" x14ac:dyDescent="0.25">
      <c r="A188" s="514" t="s">
        <v>237</v>
      </c>
      <c r="B188" s="515"/>
      <c r="C188" s="516"/>
      <c r="D188" s="517"/>
      <c r="E188" s="517"/>
      <c r="F188" s="517"/>
      <c r="G188" s="510"/>
    </row>
    <row r="189" spans="1:7" x14ac:dyDescent="0.25">
      <c r="A189" s="514" t="s">
        <v>93</v>
      </c>
      <c r="B189" s="515" t="s">
        <v>94</v>
      </c>
      <c r="C189" s="516">
        <v>718</v>
      </c>
      <c r="D189" s="517">
        <v>15.1</v>
      </c>
      <c r="E189" s="517">
        <v>20.3</v>
      </c>
      <c r="F189" s="517">
        <v>50.3</v>
      </c>
      <c r="G189" s="510"/>
    </row>
    <row r="190" spans="1:7" x14ac:dyDescent="0.25">
      <c r="A190" s="519" t="s">
        <v>282</v>
      </c>
      <c r="B190" s="515" t="s">
        <v>95</v>
      </c>
      <c r="C190" s="516">
        <v>289</v>
      </c>
      <c r="D190" s="517">
        <v>29.9</v>
      </c>
      <c r="E190" s="517">
        <v>34.700000000000003</v>
      </c>
      <c r="F190" s="517">
        <v>64.599999999999994</v>
      </c>
      <c r="G190" s="510"/>
    </row>
    <row r="191" spans="1:7" x14ac:dyDescent="0.25">
      <c r="A191" s="514" t="s">
        <v>237</v>
      </c>
      <c r="B191" s="515" t="s">
        <v>96</v>
      </c>
      <c r="C191" s="516">
        <v>273</v>
      </c>
      <c r="D191" s="517">
        <v>31.3</v>
      </c>
      <c r="E191" s="517">
        <v>35.6</v>
      </c>
      <c r="F191" s="517">
        <v>67.8</v>
      </c>
      <c r="G191" s="510"/>
    </row>
    <row r="192" spans="1:7" x14ac:dyDescent="0.25">
      <c r="A192" s="514" t="s">
        <v>237</v>
      </c>
      <c r="B192" s="515"/>
      <c r="C192" s="516"/>
      <c r="D192" s="517"/>
      <c r="E192" s="517"/>
      <c r="F192" s="517"/>
      <c r="G192" s="510"/>
    </row>
    <row r="193" spans="1:7" x14ac:dyDescent="0.25">
      <c r="A193" s="514" t="s">
        <v>237</v>
      </c>
      <c r="B193" s="515"/>
      <c r="C193" s="516"/>
      <c r="D193" s="517"/>
      <c r="E193" s="517"/>
      <c r="F193" s="517"/>
      <c r="G193" s="510"/>
    </row>
    <row r="194" spans="1:7" s="500" customFormat="1" x14ac:dyDescent="0.25">
      <c r="A194" s="457" t="s">
        <v>320</v>
      </c>
      <c r="B194" s="515" t="s">
        <v>94</v>
      </c>
      <c r="C194" s="458">
        <v>709</v>
      </c>
      <c r="D194" s="459">
        <v>14.5</v>
      </c>
      <c r="E194" s="459">
        <v>19.8</v>
      </c>
      <c r="F194" s="459">
        <v>49.9</v>
      </c>
      <c r="G194" s="452"/>
    </row>
    <row r="195" spans="1:7" s="500" customFormat="1" x14ac:dyDescent="0.25">
      <c r="A195" s="456"/>
      <c r="B195" s="515" t="s">
        <v>95</v>
      </c>
      <c r="C195" s="458">
        <v>276</v>
      </c>
      <c r="D195" s="459">
        <v>29.1</v>
      </c>
      <c r="E195" s="459">
        <v>33.700000000000003</v>
      </c>
      <c r="F195" s="459">
        <v>63.4</v>
      </c>
      <c r="G195" s="452"/>
    </row>
    <row r="196" spans="1:7" s="500" customFormat="1" x14ac:dyDescent="0.25">
      <c r="A196" s="456"/>
      <c r="B196" s="515" t="s">
        <v>96</v>
      </c>
      <c r="C196" s="458">
        <v>258</v>
      </c>
      <c r="D196" s="459">
        <v>31.1</v>
      </c>
      <c r="E196" s="459">
        <v>35.6</v>
      </c>
      <c r="F196" s="459">
        <v>66.599999999999994</v>
      </c>
      <c r="G196" s="452"/>
    </row>
    <row r="197" spans="1:7" s="500" customFormat="1" x14ac:dyDescent="0.25">
      <c r="A197" s="456"/>
      <c r="B197" s="457"/>
      <c r="C197" s="458"/>
      <c r="D197" s="459"/>
      <c r="E197" s="459"/>
      <c r="F197" s="459"/>
      <c r="G197" s="452"/>
    </row>
    <row r="198" spans="1:7" s="471" customFormat="1" x14ac:dyDescent="0.25">
      <c r="A198" s="456" t="s">
        <v>237</v>
      </c>
      <c r="B198" s="457"/>
      <c r="C198" s="458"/>
      <c r="D198" s="459"/>
      <c r="E198" s="459"/>
      <c r="F198" s="459"/>
      <c r="G198" s="452"/>
    </row>
    <row r="199" spans="1:7" x14ac:dyDescent="0.25">
      <c r="A199" s="514" t="s">
        <v>33</v>
      </c>
      <c r="B199" s="515" t="s">
        <v>34</v>
      </c>
      <c r="C199" s="516">
        <v>4969</v>
      </c>
      <c r="D199" s="517">
        <v>50</v>
      </c>
      <c r="E199" s="517">
        <v>54.2</v>
      </c>
      <c r="F199" s="517">
        <v>85.4</v>
      </c>
      <c r="G199" s="510"/>
    </row>
    <row r="200" spans="1:7" x14ac:dyDescent="0.25">
      <c r="A200" s="519" t="s">
        <v>315</v>
      </c>
      <c r="B200" s="515" t="s">
        <v>312</v>
      </c>
      <c r="C200" s="516">
        <v>3894</v>
      </c>
      <c r="D200" s="517">
        <v>39.9</v>
      </c>
      <c r="E200" s="517">
        <v>46.7</v>
      </c>
      <c r="F200" s="517">
        <v>75.7</v>
      </c>
      <c r="G200" s="510"/>
    </row>
    <row r="201" spans="1:7" x14ac:dyDescent="0.25">
      <c r="A201" s="514" t="s">
        <v>237</v>
      </c>
      <c r="B201" s="515"/>
      <c r="C201" s="516"/>
      <c r="D201" s="517"/>
      <c r="E201" s="517"/>
      <c r="F201" s="517"/>
      <c r="G201" s="510"/>
    </row>
    <row r="202" spans="1:7" x14ac:dyDescent="0.25">
      <c r="A202" s="514" t="s">
        <v>237</v>
      </c>
      <c r="B202" s="515"/>
      <c r="C202" s="516"/>
      <c r="D202" s="517"/>
      <c r="E202" s="517"/>
      <c r="F202" s="517"/>
      <c r="G202" s="510"/>
    </row>
    <row r="203" spans="1:7" x14ac:dyDescent="0.25">
      <c r="A203" s="519" t="s">
        <v>319</v>
      </c>
      <c r="B203" s="515" t="s">
        <v>34</v>
      </c>
      <c r="C203" s="516">
        <v>3722</v>
      </c>
      <c r="D203" s="517">
        <v>49.6</v>
      </c>
      <c r="E203" s="517">
        <v>55</v>
      </c>
      <c r="F203" s="517">
        <v>81.5</v>
      </c>
      <c r="G203" s="510"/>
    </row>
    <row r="204" spans="1:7" x14ac:dyDescent="0.25">
      <c r="A204" s="514" t="s">
        <v>237</v>
      </c>
      <c r="B204" s="515" t="s">
        <v>312</v>
      </c>
      <c r="C204" s="516">
        <v>3723</v>
      </c>
      <c r="D204" s="517">
        <v>39.200000000000003</v>
      </c>
      <c r="E204" s="517">
        <v>46.3</v>
      </c>
      <c r="F204" s="517">
        <v>74.900000000000006</v>
      </c>
      <c r="G204" s="510"/>
    </row>
    <row r="205" spans="1:7" x14ac:dyDescent="0.25">
      <c r="A205" s="514" t="s">
        <v>237</v>
      </c>
      <c r="B205" s="515"/>
      <c r="C205" s="516"/>
      <c r="D205" s="517"/>
      <c r="E205" s="517"/>
      <c r="F205" s="517"/>
      <c r="G205" s="510"/>
    </row>
    <row r="206" spans="1:7" x14ac:dyDescent="0.25">
      <c r="A206" s="514" t="s">
        <v>237</v>
      </c>
      <c r="B206" s="515"/>
      <c r="C206" s="516"/>
      <c r="D206" s="517"/>
      <c r="E206" s="517"/>
      <c r="F206" s="517"/>
      <c r="G206" s="510"/>
    </row>
    <row r="207" spans="1:7" x14ac:dyDescent="0.25">
      <c r="A207" s="514" t="s">
        <v>36</v>
      </c>
      <c r="B207" s="515" t="s">
        <v>313</v>
      </c>
      <c r="C207" s="516">
        <v>2698</v>
      </c>
      <c r="D207" s="517">
        <v>42.8</v>
      </c>
      <c r="E207" s="517">
        <v>49.7</v>
      </c>
      <c r="F207" s="517">
        <v>78.900000000000006</v>
      </c>
      <c r="G207" s="510"/>
    </row>
    <row r="208" spans="1:7" x14ac:dyDescent="0.25">
      <c r="A208" s="519" t="s">
        <v>315</v>
      </c>
      <c r="B208" s="515" t="s">
        <v>314</v>
      </c>
      <c r="C208" s="516">
        <v>1196</v>
      </c>
      <c r="D208" s="517">
        <v>33.299999999999997</v>
      </c>
      <c r="E208" s="517">
        <v>40.1</v>
      </c>
      <c r="F208" s="517">
        <v>68.599999999999994</v>
      </c>
      <c r="G208" s="510"/>
    </row>
    <row r="209" spans="1:7" x14ac:dyDescent="0.25">
      <c r="A209" s="514" t="s">
        <v>237</v>
      </c>
      <c r="B209" s="515"/>
      <c r="C209" s="516"/>
      <c r="D209" s="517"/>
      <c r="E209" s="517"/>
      <c r="F209" s="517"/>
      <c r="G209" s="510"/>
    </row>
    <row r="210" spans="1:7" x14ac:dyDescent="0.25">
      <c r="A210" s="514" t="s">
        <v>237</v>
      </c>
      <c r="B210" s="515"/>
      <c r="C210" s="516"/>
      <c r="D210" s="517"/>
      <c r="E210" s="517"/>
      <c r="F210" s="517"/>
      <c r="G210" s="510"/>
    </row>
    <row r="211" spans="1:7" x14ac:dyDescent="0.25">
      <c r="A211" s="519" t="s">
        <v>319</v>
      </c>
      <c r="B211" s="515" t="s">
        <v>313</v>
      </c>
      <c r="C211" s="516">
        <v>2582</v>
      </c>
      <c r="D211" s="517">
        <v>42.2</v>
      </c>
      <c r="E211" s="517">
        <v>49.4</v>
      </c>
      <c r="F211" s="517">
        <v>78.099999999999994</v>
      </c>
      <c r="G211" s="510"/>
    </row>
    <row r="212" spans="1:7" x14ac:dyDescent="0.25">
      <c r="A212" s="514" t="s">
        <v>237</v>
      </c>
      <c r="B212" s="515" t="s">
        <v>314</v>
      </c>
      <c r="C212" s="516">
        <v>1141</v>
      </c>
      <c r="D212" s="517">
        <v>32.700000000000003</v>
      </c>
      <c r="E212" s="517">
        <v>39.6</v>
      </c>
      <c r="F212" s="517">
        <v>67.8</v>
      </c>
      <c r="G212" s="510"/>
    </row>
    <row r="213" spans="1:7" x14ac:dyDescent="0.25">
      <c r="A213" s="514" t="s">
        <v>237</v>
      </c>
      <c r="B213" s="515"/>
      <c r="C213" s="516"/>
      <c r="D213" s="517"/>
      <c r="E213" s="517"/>
      <c r="F213" s="517"/>
      <c r="G213" s="510"/>
    </row>
    <row r="214" spans="1:7" x14ac:dyDescent="0.25">
      <c r="A214" s="514" t="s">
        <v>237</v>
      </c>
      <c r="B214" s="515"/>
      <c r="C214" s="516"/>
      <c r="D214" s="517"/>
      <c r="E214" s="517"/>
      <c r="F214" s="517"/>
      <c r="G214" s="510"/>
    </row>
    <row r="215" spans="1:7" x14ac:dyDescent="0.25">
      <c r="A215" s="514" t="s">
        <v>199</v>
      </c>
      <c r="B215" s="515" t="s">
        <v>84</v>
      </c>
      <c r="C215" s="516">
        <v>470</v>
      </c>
      <c r="D215" s="517">
        <v>26.2</v>
      </c>
      <c r="E215" s="517">
        <v>32.799999999999997</v>
      </c>
      <c r="F215" s="517">
        <v>65.400000000000006</v>
      </c>
      <c r="G215" s="510"/>
    </row>
    <row r="216" spans="1:7" x14ac:dyDescent="0.25">
      <c r="A216" s="519" t="s">
        <v>319</v>
      </c>
      <c r="B216" s="515" t="s">
        <v>85</v>
      </c>
      <c r="C216" s="516">
        <v>7068</v>
      </c>
      <c r="D216" s="517">
        <v>45.1</v>
      </c>
      <c r="E216" s="517">
        <v>51.4</v>
      </c>
      <c r="F216" s="517">
        <v>78.599999999999994</v>
      </c>
      <c r="G216" s="510"/>
    </row>
    <row r="217" spans="1:7" x14ac:dyDescent="0.25">
      <c r="A217" s="514" t="s">
        <v>237</v>
      </c>
      <c r="B217" s="515"/>
      <c r="C217" s="516"/>
      <c r="D217" s="517"/>
      <c r="E217" s="517"/>
      <c r="F217" s="517"/>
      <c r="G217" s="510"/>
    </row>
    <row r="218" spans="1:7" x14ac:dyDescent="0.25">
      <c r="A218" s="514" t="s">
        <v>237</v>
      </c>
      <c r="B218" s="515"/>
      <c r="C218" s="516"/>
      <c r="D218" s="517"/>
      <c r="E218" s="517"/>
      <c r="F218" s="517"/>
      <c r="G218" s="510"/>
    </row>
    <row r="219" spans="1:7" x14ac:dyDescent="0.25">
      <c r="A219" s="514" t="s">
        <v>201</v>
      </c>
      <c r="B219" s="515" t="s">
        <v>84</v>
      </c>
      <c r="C219" s="516">
        <v>402</v>
      </c>
      <c r="D219" s="517">
        <v>27.4</v>
      </c>
      <c r="E219" s="517">
        <v>33.299999999999997</v>
      </c>
      <c r="F219" s="517">
        <v>67.900000000000006</v>
      </c>
      <c r="G219" s="510"/>
    </row>
    <row r="220" spans="1:7" x14ac:dyDescent="0.25">
      <c r="A220" s="519" t="s">
        <v>319</v>
      </c>
      <c r="B220" s="515" t="s">
        <v>85</v>
      </c>
      <c r="C220" s="516">
        <v>7136</v>
      </c>
      <c r="D220" s="517">
        <v>44.9</v>
      </c>
      <c r="E220" s="517">
        <v>51.2</v>
      </c>
      <c r="F220" s="517">
        <v>78.400000000000006</v>
      </c>
      <c r="G220" s="510"/>
    </row>
    <row r="221" spans="1:7" x14ac:dyDescent="0.25">
      <c r="A221" s="514" t="s">
        <v>237</v>
      </c>
      <c r="B221" s="515"/>
      <c r="C221" s="516"/>
      <c r="D221" s="517"/>
      <c r="E221" s="517"/>
      <c r="F221" s="517"/>
      <c r="G221" s="510"/>
    </row>
    <row r="222" spans="1:7" x14ac:dyDescent="0.25">
      <c r="A222" s="514" t="s">
        <v>237</v>
      </c>
      <c r="B222" s="515"/>
      <c r="C222" s="516"/>
      <c r="D222" s="517"/>
      <c r="E222" s="517"/>
      <c r="F222" s="517"/>
      <c r="G222" s="510"/>
    </row>
    <row r="223" spans="1:7" x14ac:dyDescent="0.25">
      <c r="A223" s="514" t="s">
        <v>242</v>
      </c>
      <c r="B223" s="515" t="s">
        <v>84</v>
      </c>
      <c r="C223" s="516">
        <v>268</v>
      </c>
      <c r="D223" s="517">
        <v>29.5</v>
      </c>
      <c r="E223" s="517">
        <v>36.700000000000003</v>
      </c>
      <c r="F223" s="517">
        <v>66.900000000000006</v>
      </c>
      <c r="G223" s="510"/>
    </row>
    <row r="224" spans="1:7" x14ac:dyDescent="0.25">
      <c r="A224" s="519" t="s">
        <v>319</v>
      </c>
      <c r="B224" s="515" t="s">
        <v>85</v>
      </c>
      <c r="C224" s="516">
        <v>7270</v>
      </c>
      <c r="D224" s="517">
        <v>44.6</v>
      </c>
      <c r="E224" s="517">
        <v>50.7</v>
      </c>
      <c r="F224" s="517">
        <v>78.2</v>
      </c>
      <c r="G224" s="510"/>
    </row>
    <row r="225" spans="1:7" x14ac:dyDescent="0.25">
      <c r="A225" s="514" t="s">
        <v>237</v>
      </c>
      <c r="B225" s="515"/>
      <c r="C225" s="516"/>
      <c r="D225" s="517"/>
      <c r="E225" s="517"/>
      <c r="F225" s="517"/>
      <c r="G225" s="510"/>
    </row>
    <row r="226" spans="1:7" x14ac:dyDescent="0.25">
      <c r="A226" s="514" t="s">
        <v>237</v>
      </c>
      <c r="B226" s="515"/>
      <c r="C226" s="516"/>
      <c r="D226" s="517"/>
      <c r="E226" s="517"/>
      <c r="F226" s="517"/>
      <c r="G226" s="510"/>
    </row>
    <row r="227" spans="1:7" x14ac:dyDescent="0.25">
      <c r="A227" s="514" t="s">
        <v>243</v>
      </c>
      <c r="B227" s="515" t="s">
        <v>84</v>
      </c>
      <c r="C227" s="516">
        <v>256</v>
      </c>
      <c r="D227" s="517">
        <v>32.700000000000003</v>
      </c>
      <c r="E227" s="517">
        <v>39</v>
      </c>
      <c r="F227" s="517">
        <v>70</v>
      </c>
      <c r="G227" s="510"/>
    </row>
    <row r="228" spans="1:7" x14ac:dyDescent="0.25">
      <c r="A228" s="519" t="s">
        <v>319</v>
      </c>
      <c r="B228" s="515" t="s">
        <v>85</v>
      </c>
      <c r="C228" s="516">
        <v>7286</v>
      </c>
      <c r="D228" s="517">
        <v>44.4</v>
      </c>
      <c r="E228" s="517">
        <v>50.6</v>
      </c>
      <c r="F228" s="517">
        <v>78.099999999999994</v>
      </c>
      <c r="G228" s="510"/>
    </row>
    <row r="229" spans="1:7" x14ac:dyDescent="0.25">
      <c r="A229" s="514" t="s">
        <v>237</v>
      </c>
      <c r="B229" s="515"/>
      <c r="C229" s="516"/>
      <c r="D229" s="517"/>
      <c r="E229" s="517"/>
      <c r="F229" s="517"/>
      <c r="G229" s="510"/>
    </row>
    <row r="230" spans="1:7" x14ac:dyDescent="0.25">
      <c r="A230" s="514" t="s">
        <v>237</v>
      </c>
      <c r="B230" s="515"/>
      <c r="C230" s="516"/>
      <c r="D230" s="517"/>
      <c r="E230" s="517"/>
      <c r="F230" s="517"/>
      <c r="G230" s="510"/>
    </row>
    <row r="231" spans="1:7" x14ac:dyDescent="0.25">
      <c r="A231" s="514" t="s">
        <v>221</v>
      </c>
      <c r="B231" s="515" t="s">
        <v>84</v>
      </c>
      <c r="C231" s="516">
        <v>226</v>
      </c>
      <c r="D231" s="517">
        <v>30.8</v>
      </c>
      <c r="E231" s="517">
        <v>36</v>
      </c>
      <c r="F231" s="517">
        <v>69.900000000000006</v>
      </c>
      <c r="G231" s="510"/>
    </row>
    <row r="232" spans="1:7" x14ac:dyDescent="0.25">
      <c r="A232" s="514" t="s">
        <v>222</v>
      </c>
      <c r="B232" s="515" t="s">
        <v>85</v>
      </c>
      <c r="C232" s="516">
        <v>7314</v>
      </c>
      <c r="D232" s="517">
        <v>44.4</v>
      </c>
      <c r="E232" s="517">
        <v>50.7</v>
      </c>
      <c r="F232" s="517">
        <v>78</v>
      </c>
      <c r="G232" s="510"/>
    </row>
    <row r="233" spans="1:7" x14ac:dyDescent="0.25">
      <c r="A233" s="519" t="s">
        <v>319</v>
      </c>
      <c r="B233" s="515"/>
      <c r="C233" s="516"/>
      <c r="D233" s="517"/>
      <c r="E233" s="517"/>
      <c r="F233" s="517"/>
      <c r="G233" s="510"/>
    </row>
    <row r="234" spans="1:7" x14ac:dyDescent="0.25">
      <c r="A234" s="514" t="s">
        <v>237</v>
      </c>
      <c r="B234" s="515"/>
      <c r="C234" s="516"/>
      <c r="D234" s="517"/>
      <c r="E234" s="517"/>
      <c r="F234" s="517"/>
      <c r="G234" s="510"/>
    </row>
    <row r="235" spans="1:7" x14ac:dyDescent="0.25">
      <c r="A235" s="514" t="s">
        <v>244</v>
      </c>
      <c r="B235" s="515" t="s">
        <v>84</v>
      </c>
      <c r="C235" s="516">
        <v>562</v>
      </c>
      <c r="D235" s="517">
        <v>39.5</v>
      </c>
      <c r="E235" s="517">
        <v>47</v>
      </c>
      <c r="F235" s="517">
        <v>71.400000000000006</v>
      </c>
      <c r="G235" s="510"/>
    </row>
    <row r="236" spans="1:7" x14ac:dyDescent="0.25">
      <c r="A236" s="519" t="s">
        <v>319</v>
      </c>
      <c r="B236" s="515" t="s">
        <v>85</v>
      </c>
      <c r="C236" s="516">
        <v>6685</v>
      </c>
      <c r="D236" s="517">
        <v>44.6</v>
      </c>
      <c r="E236" s="517">
        <v>50.9</v>
      </c>
      <c r="F236" s="517">
        <v>78.599999999999994</v>
      </c>
      <c r="G236" s="510"/>
    </row>
    <row r="237" spans="1:7" x14ac:dyDescent="0.25">
      <c r="A237" s="514" t="s">
        <v>237</v>
      </c>
      <c r="B237" s="515"/>
      <c r="C237" s="516"/>
      <c r="D237" s="517"/>
      <c r="E237" s="517"/>
      <c r="F237" s="517"/>
      <c r="G237" s="510"/>
    </row>
    <row r="238" spans="1:7" x14ac:dyDescent="0.25">
      <c r="A238" s="514" t="s">
        <v>237</v>
      </c>
      <c r="B238" s="515"/>
      <c r="C238" s="516"/>
      <c r="D238" s="517"/>
      <c r="E238" s="517"/>
      <c r="F238" s="517"/>
      <c r="G238" s="510"/>
    </row>
    <row r="239" spans="1:7" x14ac:dyDescent="0.25">
      <c r="A239" s="514" t="s">
        <v>245</v>
      </c>
      <c r="B239" s="515" t="s">
        <v>84</v>
      </c>
      <c r="C239" s="516">
        <v>294</v>
      </c>
      <c r="D239" s="517">
        <v>36.9</v>
      </c>
      <c r="E239" s="517">
        <v>40.9</v>
      </c>
      <c r="F239" s="517">
        <v>69.8</v>
      </c>
      <c r="G239" s="510"/>
    </row>
    <row r="240" spans="1:7" x14ac:dyDescent="0.25">
      <c r="A240" s="519" t="s">
        <v>319</v>
      </c>
      <c r="B240" s="515" t="s">
        <v>85</v>
      </c>
      <c r="C240" s="516">
        <v>7249</v>
      </c>
      <c r="D240" s="517">
        <v>44.3</v>
      </c>
      <c r="E240" s="517">
        <v>50.6</v>
      </c>
      <c r="F240" s="517">
        <v>78.099999999999994</v>
      </c>
      <c r="G240" s="510"/>
    </row>
    <row r="241" spans="1:7" x14ac:dyDescent="0.25">
      <c r="A241" s="514" t="s">
        <v>237</v>
      </c>
      <c r="B241" s="515"/>
      <c r="C241" s="516"/>
      <c r="D241" s="517"/>
      <c r="E241" s="517"/>
      <c r="F241" s="517"/>
      <c r="G241" s="510"/>
    </row>
    <row r="242" spans="1:7" x14ac:dyDescent="0.25">
      <c r="A242" s="514" t="s">
        <v>237</v>
      </c>
      <c r="B242" s="515"/>
      <c r="C242" s="516"/>
      <c r="D242" s="517"/>
      <c r="E242" s="517"/>
      <c r="F242" s="517"/>
      <c r="G242" s="510"/>
    </row>
    <row r="243" spans="1:7" x14ac:dyDescent="0.25">
      <c r="A243" s="514" t="s">
        <v>246</v>
      </c>
      <c r="B243" s="515" t="s">
        <v>84</v>
      </c>
      <c r="C243" s="516">
        <v>1123</v>
      </c>
      <c r="D243" s="517">
        <v>39</v>
      </c>
      <c r="E243" s="517">
        <v>45.6</v>
      </c>
      <c r="F243" s="517">
        <v>74.2</v>
      </c>
      <c r="G243" s="510"/>
    </row>
    <row r="244" spans="1:7" x14ac:dyDescent="0.25">
      <c r="A244" s="519" t="s">
        <v>319</v>
      </c>
      <c r="B244" s="515" t="s">
        <v>85</v>
      </c>
      <c r="C244" s="516">
        <v>6419</v>
      </c>
      <c r="D244" s="517">
        <v>45</v>
      </c>
      <c r="E244" s="517">
        <v>51.2</v>
      </c>
      <c r="F244" s="517">
        <v>78.599999999999994</v>
      </c>
      <c r="G244" s="510"/>
    </row>
    <row r="245" spans="1:7" x14ac:dyDescent="0.25">
      <c r="A245" s="514" t="s">
        <v>237</v>
      </c>
      <c r="B245" s="515"/>
      <c r="C245" s="516"/>
      <c r="D245" s="517"/>
      <c r="E245" s="517"/>
      <c r="F245" s="517"/>
      <c r="G245" s="510"/>
    </row>
    <row r="246" spans="1:7" x14ac:dyDescent="0.25">
      <c r="A246" s="514" t="s">
        <v>237</v>
      </c>
      <c r="B246" s="515"/>
      <c r="C246" s="516"/>
      <c r="D246" s="517"/>
      <c r="E246" s="517"/>
      <c r="F246" s="517"/>
      <c r="G246" s="510"/>
    </row>
    <row r="247" spans="1:7" x14ac:dyDescent="0.25">
      <c r="A247" s="514" t="s">
        <v>247</v>
      </c>
      <c r="B247" s="515" t="s">
        <v>84</v>
      </c>
      <c r="C247" s="516">
        <v>471</v>
      </c>
      <c r="D247" s="517">
        <v>40.1</v>
      </c>
      <c r="E247" s="517">
        <v>46.1</v>
      </c>
      <c r="F247" s="517">
        <v>74.8</v>
      </c>
      <c r="G247" s="510"/>
    </row>
    <row r="248" spans="1:7" x14ac:dyDescent="0.25">
      <c r="A248" s="519" t="s">
        <v>319</v>
      </c>
      <c r="B248" s="515" t="s">
        <v>85</v>
      </c>
      <c r="C248" s="516">
        <v>7069</v>
      </c>
      <c r="D248" s="517">
        <v>44.3</v>
      </c>
      <c r="E248" s="517">
        <v>50.6</v>
      </c>
      <c r="F248" s="517">
        <v>78.099999999999994</v>
      </c>
      <c r="G248" s="510"/>
    </row>
    <row r="249" spans="1:7" x14ac:dyDescent="0.25">
      <c r="A249" s="514" t="s">
        <v>237</v>
      </c>
      <c r="B249" s="515"/>
      <c r="C249" s="516"/>
      <c r="D249" s="517"/>
      <c r="E249" s="517"/>
      <c r="F249" s="517"/>
      <c r="G249" s="510"/>
    </row>
    <row r="250" spans="1:7" x14ac:dyDescent="0.25">
      <c r="A250" s="514" t="s">
        <v>237</v>
      </c>
      <c r="B250" s="515"/>
      <c r="C250" s="516"/>
      <c r="D250" s="517"/>
      <c r="E250" s="517"/>
      <c r="F250" s="517"/>
      <c r="G250" s="510"/>
    </row>
    <row r="251" spans="1:7" x14ac:dyDescent="0.25">
      <c r="A251" s="514" t="s">
        <v>248</v>
      </c>
      <c r="B251" s="515" t="s">
        <v>84</v>
      </c>
      <c r="C251" s="516">
        <v>367</v>
      </c>
      <c r="D251" s="517">
        <v>30.9</v>
      </c>
      <c r="E251" s="517">
        <v>38.299999999999997</v>
      </c>
      <c r="F251" s="517">
        <v>62.7</v>
      </c>
      <c r="G251" s="510"/>
    </row>
    <row r="252" spans="1:7" x14ac:dyDescent="0.25">
      <c r="A252" s="519" t="s">
        <v>319</v>
      </c>
      <c r="B252" s="515" t="s">
        <v>85</v>
      </c>
      <c r="C252" s="516">
        <v>7164</v>
      </c>
      <c r="D252" s="517">
        <v>44.7</v>
      </c>
      <c r="E252" s="517">
        <v>50.9</v>
      </c>
      <c r="F252" s="517">
        <v>78.599999999999994</v>
      </c>
      <c r="G252" s="510"/>
    </row>
    <row r="253" spans="1:7" x14ac:dyDescent="0.25">
      <c r="A253" s="514" t="s">
        <v>237</v>
      </c>
      <c r="B253" s="515"/>
      <c r="C253" s="516"/>
      <c r="D253" s="517"/>
      <c r="E253" s="517"/>
      <c r="F253" s="517"/>
      <c r="G253" s="510"/>
    </row>
    <row r="254" spans="1:7" x14ac:dyDescent="0.25">
      <c r="A254" s="514" t="s">
        <v>237</v>
      </c>
      <c r="B254" s="515"/>
      <c r="C254" s="516"/>
      <c r="D254" s="517"/>
      <c r="E254" s="517"/>
      <c r="F254" s="517"/>
      <c r="G254" s="510"/>
    </row>
    <row r="255" spans="1:7" x14ac:dyDescent="0.25">
      <c r="A255" s="514" t="s">
        <v>249</v>
      </c>
      <c r="B255" s="515" t="s">
        <v>84</v>
      </c>
      <c r="C255" s="516">
        <v>409</v>
      </c>
      <c r="D255" s="517">
        <v>37.700000000000003</v>
      </c>
      <c r="E255" s="517">
        <v>43.6</v>
      </c>
      <c r="F255" s="517">
        <v>68.5</v>
      </c>
      <c r="G255" s="510"/>
    </row>
    <row r="256" spans="1:7" x14ac:dyDescent="0.25">
      <c r="A256" s="519" t="s">
        <v>319</v>
      </c>
      <c r="B256" s="515" t="s">
        <v>85</v>
      </c>
      <c r="C256" s="516">
        <v>7134</v>
      </c>
      <c r="D256" s="517">
        <v>44.4</v>
      </c>
      <c r="E256" s="517">
        <v>50.6</v>
      </c>
      <c r="F256" s="517">
        <v>78.400000000000006</v>
      </c>
      <c r="G256" s="510"/>
    </row>
    <row r="257" spans="1:7" x14ac:dyDescent="0.25">
      <c r="A257" s="514" t="s">
        <v>237</v>
      </c>
      <c r="B257" s="515"/>
      <c r="C257" s="516"/>
      <c r="D257" s="517"/>
      <c r="E257" s="517"/>
      <c r="F257" s="517"/>
      <c r="G257" s="510"/>
    </row>
    <row r="258" spans="1:7" x14ac:dyDescent="0.25">
      <c r="A258" s="514" t="s">
        <v>237</v>
      </c>
      <c r="B258" s="515"/>
      <c r="C258" s="516"/>
      <c r="D258" s="517"/>
      <c r="E258" s="517"/>
      <c r="F258" s="517"/>
      <c r="G258" s="510"/>
    </row>
    <row r="259" spans="1:7" x14ac:dyDescent="0.25">
      <c r="A259" s="514" t="s">
        <v>250</v>
      </c>
      <c r="B259" s="515" t="s">
        <v>84</v>
      </c>
      <c r="C259" s="516">
        <v>664</v>
      </c>
      <c r="D259" s="517">
        <v>31.5</v>
      </c>
      <c r="E259" s="517">
        <v>35.700000000000003</v>
      </c>
      <c r="F259" s="517">
        <v>68.400000000000006</v>
      </c>
      <c r="G259" s="510"/>
    </row>
    <row r="260" spans="1:7" x14ac:dyDescent="0.25">
      <c r="A260" s="519" t="s">
        <v>319</v>
      </c>
      <c r="B260" s="515" t="s">
        <v>85</v>
      </c>
      <c r="C260" s="516">
        <v>6869</v>
      </c>
      <c r="D260" s="517">
        <v>45.2</v>
      </c>
      <c r="E260" s="517">
        <v>51.7</v>
      </c>
      <c r="F260" s="517">
        <v>78.7</v>
      </c>
      <c r="G260" s="510"/>
    </row>
    <row r="261" spans="1:7" x14ac:dyDescent="0.25">
      <c r="A261" s="514" t="s">
        <v>237</v>
      </c>
      <c r="B261" s="515"/>
      <c r="C261" s="516"/>
      <c r="D261" s="517"/>
      <c r="E261" s="517"/>
      <c r="F261" s="517"/>
      <c r="G261" s="510"/>
    </row>
    <row r="262" spans="1:7" x14ac:dyDescent="0.25">
      <c r="A262" s="514" t="s">
        <v>237</v>
      </c>
      <c r="B262" s="515"/>
      <c r="C262" s="516"/>
      <c r="D262" s="517"/>
      <c r="E262" s="517"/>
      <c r="F262" s="517"/>
      <c r="G262" s="510"/>
    </row>
    <row r="263" spans="1:7" x14ac:dyDescent="0.25">
      <c r="A263" s="514" t="s">
        <v>251</v>
      </c>
      <c r="B263" s="515" t="s">
        <v>84</v>
      </c>
      <c r="C263" s="516">
        <v>738</v>
      </c>
      <c r="D263" s="517">
        <v>32.799999999999997</v>
      </c>
      <c r="E263" s="517">
        <v>38.6</v>
      </c>
      <c r="F263" s="517">
        <v>67.599999999999994</v>
      </c>
      <c r="G263" s="510"/>
    </row>
    <row r="264" spans="1:7" x14ac:dyDescent="0.25">
      <c r="A264" s="519" t="s">
        <v>319</v>
      </c>
      <c r="B264" s="515" t="s">
        <v>85</v>
      </c>
      <c r="C264" s="516">
        <v>6805</v>
      </c>
      <c r="D264" s="517">
        <v>45.2</v>
      </c>
      <c r="E264" s="517">
        <v>51.5</v>
      </c>
      <c r="F264" s="517">
        <v>78.900000000000006</v>
      </c>
      <c r="G264" s="510"/>
    </row>
    <row r="265" spans="1:7" x14ac:dyDescent="0.25">
      <c r="A265" s="514" t="s">
        <v>237</v>
      </c>
      <c r="B265" s="515"/>
      <c r="C265" s="516"/>
      <c r="D265" s="517"/>
      <c r="E265" s="517"/>
      <c r="F265" s="517"/>
      <c r="G265" s="510"/>
    </row>
    <row r="266" spans="1:7" x14ac:dyDescent="0.25">
      <c r="A266" s="514" t="s">
        <v>237</v>
      </c>
      <c r="B266" s="515"/>
      <c r="C266" s="516"/>
      <c r="D266" s="517"/>
      <c r="E266" s="517"/>
      <c r="F266" s="517"/>
      <c r="G266" s="510"/>
    </row>
    <row r="267" spans="1:7" x14ac:dyDescent="0.25">
      <c r="A267" s="514" t="s">
        <v>252</v>
      </c>
      <c r="B267" s="515" t="s">
        <v>84</v>
      </c>
      <c r="C267" s="516">
        <v>674</v>
      </c>
      <c r="D267" s="517">
        <v>36.200000000000003</v>
      </c>
      <c r="E267" s="517">
        <v>42.5</v>
      </c>
      <c r="F267" s="517">
        <v>70.099999999999994</v>
      </c>
      <c r="G267" s="510"/>
    </row>
    <row r="268" spans="1:7" x14ac:dyDescent="0.25">
      <c r="A268" s="519" t="s">
        <v>319</v>
      </c>
      <c r="B268" s="515" t="s">
        <v>85</v>
      </c>
      <c r="C268" s="516">
        <v>6866</v>
      </c>
      <c r="D268" s="517">
        <v>44.8</v>
      </c>
      <c r="E268" s="517">
        <v>51.1</v>
      </c>
      <c r="F268" s="517">
        <v>78.599999999999994</v>
      </c>
      <c r="G268" s="510"/>
    </row>
    <row r="269" spans="1:7" x14ac:dyDescent="0.25">
      <c r="A269" s="514" t="s">
        <v>237</v>
      </c>
      <c r="B269" s="515"/>
      <c r="C269" s="516"/>
      <c r="D269" s="517"/>
      <c r="E269" s="517"/>
      <c r="F269" s="517"/>
      <c r="G269" s="510"/>
    </row>
    <row r="270" spans="1:7" x14ac:dyDescent="0.25">
      <c r="A270" s="514" t="s">
        <v>237</v>
      </c>
      <c r="B270" s="515"/>
      <c r="C270" s="516"/>
      <c r="D270" s="517"/>
      <c r="E270" s="517"/>
      <c r="F270" s="517"/>
      <c r="G270" s="510"/>
    </row>
    <row r="271" spans="1:7" x14ac:dyDescent="0.25">
      <c r="A271" s="514" t="s">
        <v>253</v>
      </c>
      <c r="B271" s="515" t="s">
        <v>84</v>
      </c>
      <c r="C271" s="516">
        <v>1578</v>
      </c>
      <c r="D271" s="517">
        <v>43</v>
      </c>
      <c r="E271" s="517">
        <v>48.9</v>
      </c>
      <c r="F271" s="517">
        <v>77.900000000000006</v>
      </c>
      <c r="G271" s="510"/>
    </row>
    <row r="272" spans="1:7" x14ac:dyDescent="0.25">
      <c r="A272" s="519" t="s">
        <v>319</v>
      </c>
      <c r="B272" s="515" t="s">
        <v>85</v>
      </c>
      <c r="C272" s="516">
        <v>5959</v>
      </c>
      <c r="D272" s="517">
        <v>44.3</v>
      </c>
      <c r="E272" s="517">
        <v>50.7</v>
      </c>
      <c r="F272" s="517">
        <v>77.900000000000006</v>
      </c>
      <c r="G272" s="510"/>
    </row>
    <row r="273" spans="1:7" x14ac:dyDescent="0.25">
      <c r="A273" s="514" t="s">
        <v>237</v>
      </c>
      <c r="B273" s="515"/>
      <c r="C273" s="516"/>
      <c r="D273" s="517"/>
      <c r="E273" s="517"/>
      <c r="F273" s="517"/>
      <c r="G273" s="510"/>
    </row>
    <row r="274" spans="1:7" x14ac:dyDescent="0.25">
      <c r="A274" s="514" t="s">
        <v>237</v>
      </c>
      <c r="B274" s="515"/>
      <c r="C274" s="516"/>
      <c r="D274" s="517"/>
      <c r="E274" s="517"/>
      <c r="F274" s="517"/>
      <c r="G274" s="510"/>
    </row>
    <row r="275" spans="1:7" x14ac:dyDescent="0.25">
      <c r="A275" s="514" t="s">
        <v>254</v>
      </c>
      <c r="B275" s="515" t="s">
        <v>84</v>
      </c>
      <c r="C275" s="516">
        <v>1287</v>
      </c>
      <c r="D275" s="517">
        <v>36.1</v>
      </c>
      <c r="E275" s="517">
        <v>43.1</v>
      </c>
      <c r="F275" s="517">
        <v>70</v>
      </c>
      <c r="G275" s="510"/>
    </row>
    <row r="276" spans="1:7" x14ac:dyDescent="0.25">
      <c r="A276" s="519" t="s">
        <v>319</v>
      </c>
      <c r="B276" s="515" t="s">
        <v>85</v>
      </c>
      <c r="C276" s="516">
        <v>6221</v>
      </c>
      <c r="D276" s="517">
        <v>45.6</v>
      </c>
      <c r="E276" s="517">
        <v>51.6</v>
      </c>
      <c r="F276" s="517">
        <v>79.400000000000006</v>
      </c>
      <c r="G276" s="510"/>
    </row>
    <row r="277" spans="1:7" x14ac:dyDescent="0.25">
      <c r="A277" s="514" t="s">
        <v>237</v>
      </c>
      <c r="B277" s="515"/>
      <c r="C277" s="516"/>
      <c r="D277" s="517"/>
      <c r="E277" s="517"/>
      <c r="F277" s="517"/>
      <c r="G277" s="510"/>
    </row>
    <row r="278" spans="1:7" x14ac:dyDescent="0.25">
      <c r="A278" s="514" t="s">
        <v>237</v>
      </c>
      <c r="B278" s="515"/>
      <c r="C278" s="516"/>
      <c r="D278" s="517"/>
      <c r="E278" s="517"/>
      <c r="F278" s="517"/>
      <c r="G278" s="510"/>
    </row>
    <row r="279" spans="1:7" x14ac:dyDescent="0.25">
      <c r="A279" s="514" t="s">
        <v>255</v>
      </c>
      <c r="B279" s="515" t="s">
        <v>84</v>
      </c>
      <c r="C279" s="516">
        <v>650</v>
      </c>
      <c r="D279" s="517">
        <v>34.299999999999997</v>
      </c>
      <c r="E279" s="517">
        <v>38.700000000000003</v>
      </c>
      <c r="F279" s="517">
        <v>70.099999999999994</v>
      </c>
      <c r="G279" s="510"/>
    </row>
    <row r="280" spans="1:7" x14ac:dyDescent="0.25">
      <c r="A280" s="519" t="s">
        <v>319</v>
      </c>
      <c r="B280" s="515" t="s">
        <v>85</v>
      </c>
      <c r="C280" s="516">
        <v>6888</v>
      </c>
      <c r="D280" s="517">
        <v>44.9</v>
      </c>
      <c r="E280" s="517">
        <v>51.3</v>
      </c>
      <c r="F280" s="517">
        <v>78.5</v>
      </c>
      <c r="G280" s="510"/>
    </row>
    <row r="281" spans="1:7" x14ac:dyDescent="0.25">
      <c r="A281" s="514" t="s">
        <v>237</v>
      </c>
      <c r="B281" s="515"/>
      <c r="C281" s="516"/>
      <c r="D281" s="517"/>
      <c r="E281" s="517"/>
      <c r="F281" s="517"/>
      <c r="G281" s="510"/>
    </row>
    <row r="282" spans="1:7" x14ac:dyDescent="0.25">
      <c r="A282" s="514" t="s">
        <v>237</v>
      </c>
      <c r="B282" s="515"/>
      <c r="C282" s="516"/>
      <c r="D282" s="517"/>
      <c r="E282" s="517"/>
      <c r="F282" s="517"/>
      <c r="G282" s="510"/>
    </row>
    <row r="283" spans="1:7" x14ac:dyDescent="0.25">
      <c r="A283" s="514" t="s">
        <v>256</v>
      </c>
      <c r="B283" s="515" t="s">
        <v>84</v>
      </c>
      <c r="C283" s="516">
        <v>1400</v>
      </c>
      <c r="D283" s="517">
        <v>37.299999999999997</v>
      </c>
      <c r="E283" s="517">
        <v>43</v>
      </c>
      <c r="F283" s="517">
        <v>71.7</v>
      </c>
      <c r="G283" s="510"/>
    </row>
    <row r="284" spans="1:7" x14ac:dyDescent="0.25">
      <c r="A284" s="519" t="s">
        <v>319</v>
      </c>
      <c r="B284" s="515" t="s">
        <v>85</v>
      </c>
      <c r="C284" s="516">
        <v>6132</v>
      </c>
      <c r="D284" s="517">
        <v>45.5</v>
      </c>
      <c r="E284" s="517">
        <v>51.8</v>
      </c>
      <c r="F284" s="517">
        <v>79.2</v>
      </c>
      <c r="G284" s="510"/>
    </row>
    <row r="285" spans="1:7" x14ac:dyDescent="0.25">
      <c r="A285" s="514" t="s">
        <v>237</v>
      </c>
      <c r="B285" s="515"/>
      <c r="C285" s="516"/>
      <c r="D285" s="517"/>
      <c r="E285" s="517"/>
      <c r="F285" s="517"/>
      <c r="G285" s="510"/>
    </row>
    <row r="286" spans="1:7" x14ac:dyDescent="0.25">
      <c r="A286" s="514" t="s">
        <v>237</v>
      </c>
      <c r="B286" s="515"/>
      <c r="C286" s="516"/>
      <c r="D286" s="517"/>
      <c r="E286" s="517"/>
      <c r="F286" s="517"/>
      <c r="G286" s="510"/>
    </row>
    <row r="287" spans="1:7" x14ac:dyDescent="0.25">
      <c r="A287" s="514" t="s">
        <v>258</v>
      </c>
      <c r="B287" s="515" t="s">
        <v>84</v>
      </c>
      <c r="C287" s="516">
        <v>642</v>
      </c>
      <c r="D287" s="517">
        <v>36.6</v>
      </c>
      <c r="E287" s="517">
        <v>42.4</v>
      </c>
      <c r="F287" s="517">
        <v>69.7</v>
      </c>
      <c r="G287" s="510"/>
    </row>
    <row r="288" spans="1:7" x14ac:dyDescent="0.25">
      <c r="A288" s="519" t="s">
        <v>319</v>
      </c>
      <c r="B288" s="515" t="s">
        <v>85</v>
      </c>
      <c r="C288" s="516">
        <v>6894</v>
      </c>
      <c r="D288" s="517">
        <v>44.8</v>
      </c>
      <c r="E288" s="517">
        <v>51.1</v>
      </c>
      <c r="F288" s="517">
        <v>78.8</v>
      </c>
      <c r="G288" s="510"/>
    </row>
    <row r="289" spans="1:7" ht="15.75" thickBot="1" x14ac:dyDescent="0.3">
      <c r="A289" s="514" t="s">
        <v>237</v>
      </c>
      <c r="B289" s="515"/>
      <c r="C289" s="516"/>
      <c r="D289" s="517"/>
      <c r="E289" s="517"/>
      <c r="F289" s="517"/>
      <c r="G289" s="510"/>
    </row>
    <row r="290" spans="1:7" x14ac:dyDescent="0.25">
      <c r="A290" s="542" t="s">
        <v>65</v>
      </c>
      <c r="B290" s="542"/>
      <c r="C290" s="542"/>
      <c r="D290" s="542"/>
      <c r="E290" s="542"/>
      <c r="F290" s="542"/>
    </row>
    <row r="291" spans="1:7" x14ac:dyDescent="0.25">
      <c r="A291" s="543" t="s">
        <v>35</v>
      </c>
      <c r="B291" s="543"/>
      <c r="C291" s="543" t="s">
        <v>237</v>
      </c>
      <c r="D291" s="543" t="s">
        <v>237</v>
      </c>
      <c r="E291" s="543" t="s">
        <v>237</v>
      </c>
      <c r="F291" s="543" t="s">
        <v>237</v>
      </c>
    </row>
    <row r="292" spans="1:7" x14ac:dyDescent="0.25">
      <c r="A292" s="543" t="s">
        <v>259</v>
      </c>
      <c r="B292" s="543"/>
      <c r="C292" s="543" t="s">
        <v>237</v>
      </c>
      <c r="D292" s="543" t="s">
        <v>237</v>
      </c>
      <c r="E292" s="543" t="s">
        <v>237</v>
      </c>
      <c r="F292" s="543" t="s">
        <v>237</v>
      </c>
    </row>
  </sheetData>
  <mergeCells count="8">
    <mergeCell ref="A290:F290"/>
    <mergeCell ref="A291:F291"/>
    <mergeCell ref="A292:F292"/>
    <mergeCell ref="A1:F1"/>
    <mergeCell ref="A2:F2"/>
    <mergeCell ref="A3:F3"/>
    <mergeCell ref="C5:F5"/>
    <mergeCell ref="D6:F6"/>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2"/>
  <sheetViews>
    <sheetView workbookViewId="0"/>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5.83203125" customWidth="1"/>
    <col min="8" max="8" width="0" hidden="1" customWidth="1"/>
    <col min="9" max="9" width="28.1640625" customWidth="1"/>
    <col min="10" max="22" width="9.33203125" style="425"/>
  </cols>
  <sheetData>
    <row r="1" spans="1:9" s="425" customFormat="1" ht="21" x14ac:dyDescent="0.35">
      <c r="A1" s="422" t="s">
        <v>233</v>
      </c>
      <c r="B1" s="423"/>
      <c r="E1" s="430"/>
      <c r="G1" s="433"/>
      <c r="H1" s="433"/>
      <c r="I1" s="433"/>
    </row>
    <row r="2" spans="1:9" s="425" customFormat="1" ht="15" x14ac:dyDescent="0.25">
      <c r="A2" s="440" t="s">
        <v>106</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6.25"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7.5" customHeight="1" x14ac:dyDescent="0.3">
      <c r="A7" s="18" t="s">
        <v>0</v>
      </c>
      <c r="B7" s="33"/>
      <c r="C7" s="82"/>
      <c r="D7" s="33"/>
      <c r="E7" s="76" t="s">
        <v>111</v>
      </c>
      <c r="F7" s="162"/>
      <c r="G7" s="76" t="s">
        <v>113</v>
      </c>
      <c r="H7" s="78"/>
      <c r="I7" s="76" t="s">
        <v>112</v>
      </c>
    </row>
    <row r="8" spans="1:9" ht="15" x14ac:dyDescent="0.25">
      <c r="A8" s="60"/>
      <c r="B8" s="80" t="s">
        <v>38</v>
      </c>
      <c r="C8" s="100">
        <v>7128</v>
      </c>
      <c r="D8" s="62"/>
      <c r="E8" s="63">
        <v>43</v>
      </c>
      <c r="F8" s="58"/>
      <c r="G8" s="49">
        <v>50.6</v>
      </c>
      <c r="H8" s="81"/>
      <c r="I8" s="49">
        <v>74.2</v>
      </c>
    </row>
    <row r="9" spans="1:9" ht="15" x14ac:dyDescent="0.25">
      <c r="A9" s="145"/>
      <c r="B9" s="39"/>
      <c r="C9" s="101"/>
      <c r="D9" s="15"/>
      <c r="E9" s="26"/>
      <c r="F9" s="137"/>
      <c r="G9" s="147"/>
      <c r="H9" s="69"/>
      <c r="I9" s="109"/>
    </row>
    <row r="10" spans="1:9" ht="15" x14ac:dyDescent="0.25">
      <c r="A10" s="145" t="s">
        <v>2</v>
      </c>
      <c r="B10" s="39" t="s">
        <v>51</v>
      </c>
      <c r="C10" s="101">
        <v>3424</v>
      </c>
      <c r="D10" s="15"/>
      <c r="E10" s="109">
        <v>41.9</v>
      </c>
      <c r="F10" s="137"/>
      <c r="G10" s="147">
        <v>51</v>
      </c>
      <c r="H10" s="69"/>
      <c r="I10" s="109">
        <v>72.3</v>
      </c>
    </row>
    <row r="11" spans="1:9" ht="15" x14ac:dyDescent="0.25">
      <c r="A11" s="144" t="s">
        <v>116</v>
      </c>
      <c r="B11" s="39" t="s">
        <v>52</v>
      </c>
      <c r="C11" s="101">
        <v>3704</v>
      </c>
      <c r="D11" s="15"/>
      <c r="E11" s="109">
        <v>43.9</v>
      </c>
      <c r="F11" s="137"/>
      <c r="G11" s="147">
        <v>50.1</v>
      </c>
      <c r="H11" s="69"/>
      <c r="I11" s="109">
        <v>76.099999999999994</v>
      </c>
    </row>
    <row r="12" spans="1:9" ht="15" x14ac:dyDescent="0.25">
      <c r="A12" s="144"/>
      <c r="B12" s="140" t="s">
        <v>3</v>
      </c>
      <c r="C12" s="102">
        <f>SUM(C10:C11)</f>
        <v>7128</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615</v>
      </c>
      <c r="D14" s="15"/>
      <c r="E14" s="109">
        <v>37.1</v>
      </c>
      <c r="F14" s="137"/>
      <c r="G14" s="147">
        <v>40.4</v>
      </c>
      <c r="H14" s="69"/>
      <c r="I14" s="109">
        <v>82.8</v>
      </c>
    </row>
    <row r="15" spans="1:9" ht="15" x14ac:dyDescent="0.25">
      <c r="A15" s="144"/>
      <c r="B15" s="67" t="s">
        <v>73</v>
      </c>
      <c r="C15" s="101">
        <v>5202</v>
      </c>
      <c r="D15" s="15"/>
      <c r="E15" s="109">
        <v>46.9</v>
      </c>
      <c r="F15" s="137"/>
      <c r="G15" s="147">
        <v>54.9</v>
      </c>
      <c r="H15" s="69"/>
      <c r="I15" s="109">
        <v>76.099999999999994</v>
      </c>
    </row>
    <row r="16" spans="1:9" ht="15" x14ac:dyDescent="0.25">
      <c r="A16" s="144"/>
      <c r="B16" s="67" t="s">
        <v>55</v>
      </c>
      <c r="C16" s="101">
        <v>1311</v>
      </c>
      <c r="D16" s="15"/>
      <c r="E16" s="109">
        <v>27.5</v>
      </c>
      <c r="F16" s="137"/>
      <c r="G16" s="147">
        <v>35.4</v>
      </c>
      <c r="H16" s="69"/>
      <c r="I16" s="109">
        <v>61.4</v>
      </c>
    </row>
    <row r="17" spans="1:9" ht="15" x14ac:dyDescent="0.25">
      <c r="A17" s="144"/>
      <c r="B17" s="140" t="s">
        <v>3</v>
      </c>
      <c r="C17" s="102">
        <f>SUM(C14:C16)</f>
        <v>7128</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6513</v>
      </c>
      <c r="D19" s="15"/>
      <c r="E19" s="109">
        <v>43.5</v>
      </c>
      <c r="F19" s="137"/>
      <c r="G19" s="147">
        <v>51.4</v>
      </c>
      <c r="H19" s="69"/>
      <c r="I19" s="109">
        <v>73.5</v>
      </c>
    </row>
    <row r="20" spans="1:9" ht="15" x14ac:dyDescent="0.25">
      <c r="A20" s="144"/>
      <c r="B20" s="140"/>
      <c r="C20" s="101"/>
      <c r="D20" s="15"/>
      <c r="E20" s="109"/>
      <c r="F20" s="137"/>
      <c r="G20" s="147"/>
      <c r="H20" s="69"/>
      <c r="I20" s="109"/>
    </row>
    <row r="21" spans="1:9" ht="15" x14ac:dyDescent="0.25">
      <c r="A21" s="145" t="s">
        <v>30</v>
      </c>
      <c r="B21" s="197" t="s">
        <v>304</v>
      </c>
      <c r="C21" s="101">
        <v>2495</v>
      </c>
      <c r="D21" s="15"/>
      <c r="E21" s="109">
        <v>33.6</v>
      </c>
      <c r="F21" s="137"/>
      <c r="G21" s="147">
        <v>41.7</v>
      </c>
      <c r="H21" s="69"/>
      <c r="I21" s="109">
        <v>65.2</v>
      </c>
    </row>
    <row r="22" spans="1:9" ht="15" x14ac:dyDescent="0.25">
      <c r="A22" s="144" t="s">
        <v>115</v>
      </c>
      <c r="B22" s="197" t="s">
        <v>305</v>
      </c>
      <c r="C22" s="101">
        <v>2010</v>
      </c>
      <c r="D22" s="15"/>
      <c r="E22" s="109">
        <v>45.8</v>
      </c>
      <c r="F22" s="137"/>
      <c r="G22" s="147">
        <v>55.7</v>
      </c>
      <c r="H22" s="69"/>
      <c r="I22" s="109">
        <v>74.5</v>
      </c>
    </row>
    <row r="23" spans="1:9" ht="15" x14ac:dyDescent="0.25">
      <c r="A23" s="144"/>
      <c r="B23" s="197" t="s">
        <v>306</v>
      </c>
      <c r="C23" s="101">
        <v>1425</v>
      </c>
      <c r="D23" s="15"/>
      <c r="E23" s="109">
        <v>49.6</v>
      </c>
      <c r="F23" s="137"/>
      <c r="G23" s="147">
        <v>54.7</v>
      </c>
      <c r="H23" s="69"/>
      <c r="I23" s="109">
        <v>83</v>
      </c>
    </row>
    <row r="24" spans="1:9" ht="15" x14ac:dyDescent="0.25">
      <c r="A24" s="144"/>
      <c r="B24" s="140" t="s">
        <v>3</v>
      </c>
      <c r="C24" s="102">
        <f>SUM(C21:C23)</f>
        <v>5930</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sheetData>
  <mergeCells count="2">
    <mergeCell ref="C5:I5"/>
    <mergeCell ref="E6:I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64"/>
  <sheetViews>
    <sheetView workbookViewId="0">
      <selection activeCell="B6" sqref="B6"/>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5.83203125" customWidth="1"/>
    <col min="8" max="8" width="0" hidden="1" customWidth="1"/>
    <col min="9" max="9" width="28.1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107</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7.75"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5.25" customHeight="1" x14ac:dyDescent="0.3">
      <c r="A7" s="18" t="s">
        <v>0</v>
      </c>
      <c r="B7" s="33"/>
      <c r="C7" s="82"/>
      <c r="D7" s="33"/>
      <c r="E7" s="76" t="s">
        <v>111</v>
      </c>
      <c r="F7" s="162"/>
      <c r="G7" s="76" t="s">
        <v>113</v>
      </c>
      <c r="H7" s="78"/>
      <c r="I7" s="76" t="s">
        <v>112</v>
      </c>
    </row>
    <row r="8" spans="1:9" ht="15" x14ac:dyDescent="0.25">
      <c r="A8" s="60"/>
      <c r="B8" s="80" t="s">
        <v>38</v>
      </c>
      <c r="C8" s="100">
        <v>7584</v>
      </c>
      <c r="D8" s="62"/>
      <c r="E8" s="63">
        <v>40.6</v>
      </c>
      <c r="F8" s="58"/>
      <c r="G8" s="49">
        <v>47.3</v>
      </c>
      <c r="H8" s="81"/>
      <c r="I8" s="49">
        <v>73.2</v>
      </c>
    </row>
    <row r="9" spans="1:9" ht="15" x14ac:dyDescent="0.25">
      <c r="A9" s="145"/>
      <c r="B9" s="39"/>
      <c r="C9" s="101"/>
      <c r="D9" s="15"/>
      <c r="E9" s="26"/>
      <c r="F9" s="137"/>
      <c r="G9" s="147"/>
      <c r="H9" s="69"/>
      <c r="I9" s="109"/>
    </row>
    <row r="10" spans="1:9" ht="15" x14ac:dyDescent="0.25">
      <c r="A10" s="145" t="s">
        <v>2</v>
      </c>
      <c r="B10" s="39" t="s">
        <v>51</v>
      </c>
      <c r="C10" s="101">
        <v>3647</v>
      </c>
      <c r="D10" s="15"/>
      <c r="E10" s="109">
        <v>40.5</v>
      </c>
      <c r="F10" s="137"/>
      <c r="G10" s="147">
        <v>48.4</v>
      </c>
      <c r="H10" s="69"/>
      <c r="I10" s="109">
        <v>71.8</v>
      </c>
    </row>
    <row r="11" spans="1:9" ht="15" x14ac:dyDescent="0.25">
      <c r="A11" s="144" t="s">
        <v>116</v>
      </c>
      <c r="B11" s="39" t="s">
        <v>52</v>
      </c>
      <c r="C11" s="101">
        <v>3937</v>
      </c>
      <c r="D11" s="15"/>
      <c r="E11" s="109">
        <v>40.6</v>
      </c>
      <c r="F11" s="137"/>
      <c r="G11" s="147">
        <v>46.3</v>
      </c>
      <c r="H11" s="69"/>
      <c r="I11" s="109">
        <v>74.599999999999994</v>
      </c>
    </row>
    <row r="12" spans="1:9" ht="15" x14ac:dyDescent="0.25">
      <c r="A12" s="144"/>
      <c r="B12" s="140" t="s">
        <v>3</v>
      </c>
      <c r="C12" s="102">
        <f>SUM(C10:C11)</f>
        <v>7584</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765</v>
      </c>
      <c r="D14" s="15"/>
      <c r="E14" s="109">
        <v>36.799999999999997</v>
      </c>
      <c r="F14" s="137"/>
      <c r="G14" s="147">
        <v>40</v>
      </c>
      <c r="H14" s="69"/>
      <c r="I14" s="109">
        <v>83.8</v>
      </c>
    </row>
    <row r="15" spans="1:9" ht="15" x14ac:dyDescent="0.25">
      <c r="A15" s="144"/>
      <c r="B15" s="67" t="s">
        <v>73</v>
      </c>
      <c r="C15" s="101">
        <v>5577</v>
      </c>
      <c r="D15" s="15"/>
      <c r="E15" s="109">
        <v>44.7</v>
      </c>
      <c r="F15" s="137"/>
      <c r="G15" s="147">
        <v>51.9</v>
      </c>
      <c r="H15" s="69"/>
      <c r="I15" s="109">
        <v>74.900000000000006</v>
      </c>
    </row>
    <row r="16" spans="1:9" ht="15" x14ac:dyDescent="0.25">
      <c r="A16" s="144"/>
      <c r="B16" s="67" t="s">
        <v>55</v>
      </c>
      <c r="C16" s="101">
        <v>1242</v>
      </c>
      <c r="D16" s="15"/>
      <c r="E16" s="109">
        <v>22.6</v>
      </c>
      <c r="F16" s="137"/>
      <c r="G16" s="147">
        <v>29</v>
      </c>
      <c r="H16" s="69"/>
      <c r="I16" s="109">
        <v>59.4</v>
      </c>
    </row>
    <row r="17" spans="1:9" ht="15" x14ac:dyDescent="0.25">
      <c r="A17" s="144"/>
      <c r="B17" s="140" t="s">
        <v>3</v>
      </c>
      <c r="C17" s="102">
        <f>SUM(C14:C16)</f>
        <v>7584</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6819</v>
      </c>
      <c r="D19" s="15"/>
      <c r="E19" s="109">
        <v>40.9</v>
      </c>
      <c r="F19" s="137"/>
      <c r="G19" s="147">
        <v>48</v>
      </c>
      <c r="H19" s="69"/>
      <c r="I19" s="109">
        <v>72.3</v>
      </c>
    </row>
    <row r="20" spans="1:9" ht="15" x14ac:dyDescent="0.25">
      <c r="A20" s="144"/>
      <c r="B20" s="140"/>
      <c r="C20" s="101"/>
      <c r="D20" s="15"/>
      <c r="E20" s="109"/>
      <c r="F20" s="137"/>
      <c r="G20" s="147"/>
      <c r="H20" s="69"/>
      <c r="I20" s="109"/>
    </row>
    <row r="21" spans="1:9" ht="15" x14ac:dyDescent="0.25">
      <c r="A21" s="145" t="s">
        <v>30</v>
      </c>
      <c r="B21" s="197" t="s">
        <v>304</v>
      </c>
      <c r="C21" s="101">
        <v>1912</v>
      </c>
      <c r="D21" s="15"/>
      <c r="E21" s="109">
        <v>29.1</v>
      </c>
      <c r="F21" s="137"/>
      <c r="G21" s="147">
        <v>37.200000000000003</v>
      </c>
      <c r="H21" s="69"/>
      <c r="I21" s="109">
        <v>60.7</v>
      </c>
    </row>
    <row r="22" spans="1:9" ht="15" x14ac:dyDescent="0.25">
      <c r="A22" s="144" t="s">
        <v>115</v>
      </c>
      <c r="B22" s="197" t="s">
        <v>305</v>
      </c>
      <c r="C22" s="101">
        <v>2411</v>
      </c>
      <c r="D22" s="15"/>
      <c r="E22" s="109">
        <v>42.6</v>
      </c>
      <c r="F22" s="137"/>
      <c r="G22" s="147">
        <v>50.7</v>
      </c>
      <c r="H22" s="69"/>
      <c r="I22" s="109">
        <v>73</v>
      </c>
    </row>
    <row r="23" spans="1:9" ht="15" x14ac:dyDescent="0.25">
      <c r="A23" s="144"/>
      <c r="B23" s="197" t="s">
        <v>306</v>
      </c>
      <c r="C23" s="101">
        <v>1834</v>
      </c>
      <c r="D23" s="15"/>
      <c r="E23" s="109">
        <v>45.9</v>
      </c>
      <c r="F23" s="137"/>
      <c r="G23" s="147">
        <v>51.2</v>
      </c>
      <c r="H23" s="69"/>
      <c r="I23" s="109">
        <v>80.5</v>
      </c>
    </row>
    <row r="24" spans="1:9" ht="15" x14ac:dyDescent="0.25">
      <c r="A24" s="144"/>
      <c r="B24" s="140" t="s">
        <v>3</v>
      </c>
      <c r="C24" s="102">
        <f>SUM(C21:C23)</f>
        <v>6157</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row r="53" s="425" customFormat="1" x14ac:dyDescent="0.2"/>
    <row r="54" s="425" customFormat="1" x14ac:dyDescent="0.2"/>
    <row r="55" s="425" customFormat="1" x14ac:dyDescent="0.2"/>
    <row r="56" s="425" customFormat="1" x14ac:dyDescent="0.2"/>
    <row r="57" s="425" customFormat="1" x14ac:dyDescent="0.2"/>
    <row r="58" s="425" customFormat="1" x14ac:dyDescent="0.2"/>
    <row r="59" s="425" customFormat="1" x14ac:dyDescent="0.2"/>
    <row r="60" s="425" customFormat="1" x14ac:dyDescent="0.2"/>
    <row r="61" s="425" customFormat="1" x14ac:dyDescent="0.2"/>
    <row r="62" s="425" customFormat="1" x14ac:dyDescent="0.2"/>
    <row r="63" s="425" customFormat="1" x14ac:dyDescent="0.2"/>
    <row r="64" s="425" customFormat="1" x14ac:dyDescent="0.2"/>
  </sheetData>
  <mergeCells count="2">
    <mergeCell ref="C5:I5"/>
    <mergeCell ref="E6:I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66"/>
  <sheetViews>
    <sheetView workbookViewId="0">
      <selection activeCell="B6" sqref="B6"/>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5.83203125" customWidth="1"/>
    <col min="8" max="8" width="0" hidden="1" customWidth="1"/>
    <col min="9" max="9" width="28.1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108</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32.25"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2.25" customHeight="1" x14ac:dyDescent="0.3">
      <c r="A7" s="18" t="s">
        <v>0</v>
      </c>
      <c r="B7" s="33"/>
      <c r="C7" s="82"/>
      <c r="D7" s="33"/>
      <c r="E7" s="76" t="s">
        <v>111</v>
      </c>
      <c r="F7" s="162"/>
      <c r="G7" s="76" t="s">
        <v>113</v>
      </c>
      <c r="H7" s="78"/>
      <c r="I7" s="76" t="s">
        <v>112</v>
      </c>
    </row>
    <row r="8" spans="1:9" ht="15" x14ac:dyDescent="0.25">
      <c r="A8" s="60"/>
      <c r="B8" s="80" t="s">
        <v>38</v>
      </c>
      <c r="C8" s="100">
        <v>6599</v>
      </c>
      <c r="D8" s="62"/>
      <c r="E8" s="63">
        <v>40.1</v>
      </c>
      <c r="F8" s="58"/>
      <c r="G8" s="49">
        <v>47.5</v>
      </c>
      <c r="H8" s="81"/>
      <c r="I8" s="49">
        <v>72.8</v>
      </c>
    </row>
    <row r="9" spans="1:9" ht="15" x14ac:dyDescent="0.25">
      <c r="A9" s="145"/>
      <c r="B9" s="39"/>
      <c r="C9" s="101"/>
      <c r="D9" s="15"/>
      <c r="E9" s="26"/>
      <c r="F9" s="137"/>
      <c r="G9" s="147"/>
      <c r="H9" s="69"/>
      <c r="I9" s="109"/>
    </row>
    <row r="10" spans="1:9" ht="15" x14ac:dyDescent="0.25">
      <c r="A10" s="145" t="s">
        <v>2</v>
      </c>
      <c r="B10" s="39" t="s">
        <v>51</v>
      </c>
      <c r="C10" s="101">
        <v>3166</v>
      </c>
      <c r="D10" s="15"/>
      <c r="E10" s="109">
        <v>41.4</v>
      </c>
      <c r="F10" s="137"/>
      <c r="G10" s="147">
        <v>49.4</v>
      </c>
      <c r="H10" s="69"/>
      <c r="I10" s="109">
        <v>72.5</v>
      </c>
    </row>
    <row r="11" spans="1:9" ht="15" x14ac:dyDescent="0.25">
      <c r="A11" s="144" t="s">
        <v>116</v>
      </c>
      <c r="B11" s="39" t="s">
        <v>52</v>
      </c>
      <c r="C11" s="101">
        <v>3433</v>
      </c>
      <c r="D11" s="15"/>
      <c r="E11" s="109">
        <v>38.9</v>
      </c>
      <c r="F11" s="137"/>
      <c r="G11" s="147">
        <v>45.7</v>
      </c>
      <c r="H11" s="69"/>
      <c r="I11" s="109">
        <v>73.2</v>
      </c>
    </row>
    <row r="12" spans="1:9" ht="15" x14ac:dyDescent="0.25">
      <c r="A12" s="144"/>
      <c r="B12" s="140" t="s">
        <v>3</v>
      </c>
      <c r="C12" s="102">
        <f>SUM(C10:C11)</f>
        <v>6599</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642</v>
      </c>
      <c r="D14" s="15"/>
      <c r="E14" s="109">
        <v>36.6</v>
      </c>
      <c r="F14" s="137"/>
      <c r="G14" s="147">
        <v>40.299999999999997</v>
      </c>
      <c r="H14" s="69"/>
      <c r="I14" s="109">
        <v>81.5</v>
      </c>
    </row>
    <row r="15" spans="1:9" ht="15" x14ac:dyDescent="0.25">
      <c r="A15" s="144"/>
      <c r="B15" s="67" t="s">
        <v>73</v>
      </c>
      <c r="C15" s="101">
        <v>4888</v>
      </c>
      <c r="D15" s="15"/>
      <c r="E15" s="109">
        <v>43.3</v>
      </c>
      <c r="F15" s="137"/>
      <c r="G15" s="147">
        <v>51.3</v>
      </c>
      <c r="H15" s="69"/>
      <c r="I15" s="109">
        <v>73.900000000000006</v>
      </c>
    </row>
    <row r="16" spans="1:9" ht="15" x14ac:dyDescent="0.25">
      <c r="A16" s="144"/>
      <c r="B16" s="67" t="s">
        <v>55</v>
      </c>
      <c r="C16" s="101">
        <v>1069</v>
      </c>
      <c r="D16" s="15"/>
      <c r="E16" s="109">
        <v>25.9</v>
      </c>
      <c r="F16" s="137"/>
      <c r="G16" s="147">
        <v>32.5</v>
      </c>
      <c r="H16" s="69"/>
      <c r="I16" s="109">
        <v>62.3</v>
      </c>
    </row>
    <row r="17" spans="1:9" ht="15" x14ac:dyDescent="0.25">
      <c r="A17" s="144"/>
      <c r="B17" s="140" t="s">
        <v>3</v>
      </c>
      <c r="C17" s="102">
        <f>SUM(C14:C16)</f>
        <v>6599</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5957</v>
      </c>
      <c r="D19" s="15"/>
      <c r="E19" s="109">
        <v>40.5</v>
      </c>
      <c r="F19" s="137"/>
      <c r="G19" s="147">
        <v>48.2</v>
      </c>
      <c r="H19" s="69"/>
      <c r="I19" s="109">
        <v>72</v>
      </c>
    </row>
    <row r="20" spans="1:9" ht="15" x14ac:dyDescent="0.25">
      <c r="A20" s="144"/>
      <c r="B20" s="140"/>
      <c r="C20" s="101"/>
      <c r="D20" s="15"/>
      <c r="E20" s="109"/>
      <c r="F20" s="137"/>
      <c r="G20" s="147"/>
      <c r="H20" s="69"/>
      <c r="I20" s="109"/>
    </row>
    <row r="21" spans="1:9" ht="15" x14ac:dyDescent="0.25">
      <c r="A21" s="145" t="s">
        <v>30</v>
      </c>
      <c r="B21" s="197" t="s">
        <v>304</v>
      </c>
      <c r="C21" s="101">
        <v>2229</v>
      </c>
      <c r="D21" s="15"/>
      <c r="E21" s="109">
        <v>31.6</v>
      </c>
      <c r="F21" s="137"/>
      <c r="G21" s="147">
        <v>40.6</v>
      </c>
      <c r="H21" s="69"/>
      <c r="I21" s="109">
        <v>63.3</v>
      </c>
    </row>
    <row r="22" spans="1:9" ht="15" x14ac:dyDescent="0.25">
      <c r="A22" s="144" t="s">
        <v>115</v>
      </c>
      <c r="B22" s="197" t="s">
        <v>305</v>
      </c>
      <c r="C22" s="101">
        <v>1851</v>
      </c>
      <c r="D22" s="15"/>
      <c r="E22" s="109">
        <v>41.2</v>
      </c>
      <c r="F22" s="137"/>
      <c r="G22" s="147">
        <v>50.1</v>
      </c>
      <c r="H22" s="69"/>
      <c r="I22" s="109">
        <v>72.8</v>
      </c>
    </row>
    <row r="23" spans="1:9" ht="15" x14ac:dyDescent="0.25">
      <c r="A23" s="144"/>
      <c r="B23" s="197" t="s">
        <v>306</v>
      </c>
      <c r="C23" s="101">
        <v>1329</v>
      </c>
      <c r="D23" s="15"/>
      <c r="E23" s="109">
        <v>47.6</v>
      </c>
      <c r="F23" s="137"/>
      <c r="G23" s="147">
        <v>52.6</v>
      </c>
      <c r="H23" s="69"/>
      <c r="I23" s="109">
        <v>81.900000000000006</v>
      </c>
    </row>
    <row r="24" spans="1:9" ht="15" x14ac:dyDescent="0.25">
      <c r="A24" s="144"/>
      <c r="B24" s="140" t="s">
        <v>3</v>
      </c>
      <c r="C24" s="102">
        <f>SUM(C21:C23)</f>
        <v>5409</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row r="52" s="425" customFormat="1" x14ac:dyDescent="0.2"/>
    <row r="53" s="425" customFormat="1" x14ac:dyDescent="0.2"/>
    <row r="54" s="425" customFormat="1" x14ac:dyDescent="0.2"/>
    <row r="55" s="425" customFormat="1" x14ac:dyDescent="0.2"/>
    <row r="56" s="425" customFormat="1" x14ac:dyDescent="0.2"/>
    <row r="57" s="425" customFormat="1" x14ac:dyDescent="0.2"/>
    <row r="58" s="425" customFormat="1" x14ac:dyDescent="0.2"/>
    <row r="59" s="425" customFormat="1" x14ac:dyDescent="0.2"/>
    <row r="60" s="425" customFormat="1" x14ac:dyDescent="0.2"/>
    <row r="61" s="425" customFormat="1" x14ac:dyDescent="0.2"/>
    <row r="62" s="425" customFormat="1" x14ac:dyDescent="0.2"/>
    <row r="63" s="425" customFormat="1" x14ac:dyDescent="0.2"/>
    <row r="64" s="425" customFormat="1" x14ac:dyDescent="0.2"/>
    <row r="65" s="425" customFormat="1" x14ac:dyDescent="0.2"/>
    <row r="66" s="425" customFormat="1" x14ac:dyDescent="0.2"/>
  </sheetData>
  <mergeCells count="2">
    <mergeCell ref="C5:I5"/>
    <mergeCell ref="E6:I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N51"/>
  <sheetViews>
    <sheetView workbookViewId="0">
      <selection activeCell="B6" sqref="B6"/>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5.83203125" customWidth="1"/>
    <col min="8" max="8" width="0" hidden="1" customWidth="1"/>
    <col min="9" max="9" width="28.1640625" customWidth="1"/>
    <col min="10" max="40" width="9.33203125" style="425"/>
  </cols>
  <sheetData>
    <row r="1" spans="1:9" s="425" customFormat="1" ht="21" x14ac:dyDescent="0.35">
      <c r="A1" s="422" t="s">
        <v>233</v>
      </c>
      <c r="B1" s="423"/>
      <c r="E1" s="430"/>
      <c r="G1" s="433"/>
      <c r="H1" s="433"/>
      <c r="I1" s="433"/>
    </row>
    <row r="2" spans="1:9" s="425" customFormat="1" ht="15" x14ac:dyDescent="0.25">
      <c r="A2" s="440" t="s">
        <v>109</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7.75" customHeight="1" x14ac:dyDescent="0.25">
      <c r="A5" s="10"/>
      <c r="B5" s="1"/>
      <c r="C5" s="558" t="s">
        <v>59</v>
      </c>
      <c r="D5" s="540"/>
      <c r="E5" s="540"/>
      <c r="F5" s="540"/>
      <c r="G5" s="540"/>
      <c r="H5" s="540"/>
      <c r="I5" s="540"/>
    </row>
    <row r="6" spans="1:9" ht="15.75" x14ac:dyDescent="0.2">
      <c r="A6" s="33"/>
      <c r="B6" s="66"/>
      <c r="C6" s="65" t="s">
        <v>1</v>
      </c>
      <c r="D6" s="33"/>
      <c r="E6" s="563" t="s">
        <v>88</v>
      </c>
      <c r="F6" s="563"/>
      <c r="G6" s="563"/>
      <c r="H6" s="563"/>
      <c r="I6" s="563"/>
    </row>
    <row r="7" spans="1:9" ht="33" customHeight="1" x14ac:dyDescent="0.3">
      <c r="A7" s="18" t="s">
        <v>0</v>
      </c>
      <c r="B7" s="33"/>
      <c r="C7" s="82"/>
      <c r="D7" s="33"/>
      <c r="E7" s="76" t="s">
        <v>111</v>
      </c>
      <c r="F7" s="162"/>
      <c r="G7" s="76" t="s">
        <v>113</v>
      </c>
      <c r="H7" s="78"/>
      <c r="I7" s="76" t="s">
        <v>112</v>
      </c>
    </row>
    <row r="8" spans="1:9" ht="15" x14ac:dyDescent="0.25">
      <c r="A8" s="60"/>
      <c r="B8" s="80" t="s">
        <v>38</v>
      </c>
      <c r="C8" s="100">
        <v>5834</v>
      </c>
      <c r="D8" s="62"/>
      <c r="E8" s="63">
        <v>40.6</v>
      </c>
      <c r="F8" s="58"/>
      <c r="G8" s="49">
        <v>48.1</v>
      </c>
      <c r="H8" s="81"/>
      <c r="I8" s="49">
        <v>72.3</v>
      </c>
    </row>
    <row r="9" spans="1:9" ht="15" x14ac:dyDescent="0.25">
      <c r="A9" s="145"/>
      <c r="B9" s="39"/>
      <c r="C9" s="101"/>
      <c r="D9" s="15"/>
      <c r="E9" s="26"/>
      <c r="F9" s="137"/>
      <c r="G9" s="147"/>
      <c r="H9" s="69"/>
      <c r="I9" s="109"/>
    </row>
    <row r="10" spans="1:9" ht="15" x14ac:dyDescent="0.25">
      <c r="A10" s="145" t="s">
        <v>2</v>
      </c>
      <c r="B10" s="39" t="s">
        <v>51</v>
      </c>
      <c r="C10" s="101">
        <v>2748</v>
      </c>
      <c r="D10" s="15"/>
      <c r="E10" s="109">
        <v>40.1</v>
      </c>
      <c r="F10" s="137"/>
      <c r="G10" s="147">
        <v>48.8</v>
      </c>
      <c r="H10" s="69"/>
      <c r="I10" s="109">
        <v>70.3</v>
      </c>
    </row>
    <row r="11" spans="1:9" ht="15" x14ac:dyDescent="0.25">
      <c r="A11" s="144" t="s">
        <v>116</v>
      </c>
      <c r="B11" s="39" t="s">
        <v>52</v>
      </c>
      <c r="C11" s="101">
        <v>3086</v>
      </c>
      <c r="D11" s="15"/>
      <c r="E11" s="109">
        <v>41.2</v>
      </c>
      <c r="F11" s="137"/>
      <c r="G11" s="147">
        <v>47.4</v>
      </c>
      <c r="H11" s="69"/>
      <c r="I11" s="109">
        <v>74.2</v>
      </c>
    </row>
    <row r="12" spans="1:9" ht="15" x14ac:dyDescent="0.25">
      <c r="A12" s="144"/>
      <c r="B12" s="140" t="s">
        <v>3</v>
      </c>
      <c r="C12" s="102">
        <f>SUM(C10:C11)</f>
        <v>5834</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535</v>
      </c>
      <c r="D14" s="15"/>
      <c r="E14" s="109">
        <v>36.4</v>
      </c>
      <c r="F14" s="137"/>
      <c r="G14" s="147">
        <v>39.9</v>
      </c>
      <c r="H14" s="69"/>
      <c r="I14" s="109">
        <v>82.6</v>
      </c>
    </row>
    <row r="15" spans="1:9" ht="15" x14ac:dyDescent="0.25">
      <c r="A15" s="144"/>
      <c r="B15" s="67" t="s">
        <v>73</v>
      </c>
      <c r="C15" s="101">
        <v>4330</v>
      </c>
      <c r="D15" s="15"/>
      <c r="E15" s="109">
        <v>44.3</v>
      </c>
      <c r="F15" s="137"/>
      <c r="G15" s="147">
        <v>52.4</v>
      </c>
      <c r="H15" s="69"/>
      <c r="I15" s="109">
        <v>73.599999999999994</v>
      </c>
    </row>
    <row r="16" spans="1:9" ht="15" x14ac:dyDescent="0.25">
      <c r="A16" s="144"/>
      <c r="B16" s="67" t="s">
        <v>55</v>
      </c>
      <c r="C16" s="101">
        <v>969</v>
      </c>
      <c r="D16" s="15"/>
      <c r="E16" s="109">
        <v>25.3</v>
      </c>
      <c r="F16" s="137"/>
      <c r="G16" s="147">
        <v>31.7</v>
      </c>
      <c r="H16" s="69"/>
      <c r="I16" s="109">
        <v>61.1</v>
      </c>
    </row>
    <row r="17" spans="1:9" ht="15" x14ac:dyDescent="0.25">
      <c r="A17" s="144"/>
      <c r="B17" s="140" t="s">
        <v>3</v>
      </c>
      <c r="C17" s="102">
        <f>SUM(C14:C16)</f>
        <v>5834</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5299</v>
      </c>
      <c r="D19" s="15"/>
      <c r="E19" s="109">
        <v>41</v>
      </c>
      <c r="F19" s="137"/>
      <c r="G19" s="147">
        <v>48.8</v>
      </c>
      <c r="H19" s="69"/>
      <c r="I19" s="109">
        <v>71.400000000000006</v>
      </c>
    </row>
    <row r="20" spans="1:9" ht="15" x14ac:dyDescent="0.25">
      <c r="A20" s="144"/>
      <c r="B20" s="140"/>
      <c r="C20" s="101"/>
      <c r="D20" s="15"/>
      <c r="E20" s="109"/>
      <c r="F20" s="137"/>
      <c r="G20" s="147"/>
      <c r="H20" s="69"/>
      <c r="I20" s="109"/>
    </row>
    <row r="21" spans="1:9" ht="15" x14ac:dyDescent="0.25">
      <c r="A21" s="145" t="s">
        <v>30</v>
      </c>
      <c r="B21" s="197" t="s">
        <v>304</v>
      </c>
      <c r="C21" s="101">
        <v>2017</v>
      </c>
      <c r="D21" s="15"/>
      <c r="E21" s="109">
        <v>32</v>
      </c>
      <c r="F21" s="137"/>
      <c r="G21" s="147">
        <v>41.2</v>
      </c>
      <c r="H21" s="69"/>
      <c r="I21" s="109">
        <v>62.8</v>
      </c>
    </row>
    <row r="22" spans="1:9" ht="15" x14ac:dyDescent="0.25">
      <c r="A22" s="144" t="s">
        <v>115</v>
      </c>
      <c r="B22" s="197" t="s">
        <v>305</v>
      </c>
      <c r="C22" s="101">
        <v>1612</v>
      </c>
      <c r="D22" s="15"/>
      <c r="E22" s="109">
        <v>43</v>
      </c>
      <c r="F22" s="137"/>
      <c r="G22" s="147">
        <v>51.9</v>
      </c>
      <c r="H22" s="69"/>
      <c r="I22" s="109">
        <v>72</v>
      </c>
    </row>
    <row r="23" spans="1:9" ht="15" x14ac:dyDescent="0.25">
      <c r="A23" s="144"/>
      <c r="B23" s="197" t="s">
        <v>306</v>
      </c>
      <c r="C23" s="101">
        <v>1146</v>
      </c>
      <c r="D23" s="15"/>
      <c r="E23" s="109">
        <v>47.1</v>
      </c>
      <c r="F23" s="137"/>
      <c r="G23" s="147">
        <v>51.6</v>
      </c>
      <c r="H23" s="69"/>
      <c r="I23" s="109">
        <v>81.5</v>
      </c>
    </row>
    <row r="24" spans="1:9" ht="15" x14ac:dyDescent="0.25">
      <c r="A24" s="144"/>
      <c r="B24" s="140" t="s">
        <v>3</v>
      </c>
      <c r="C24" s="102">
        <f>SUM(C21:C23)</f>
        <v>4775</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row r="51" s="425" customFormat="1" x14ac:dyDescent="0.2"/>
  </sheetData>
  <mergeCells count="2">
    <mergeCell ref="C5:I5"/>
    <mergeCell ref="E6:I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50"/>
  <sheetViews>
    <sheetView workbookViewId="0">
      <selection activeCell="B5" sqref="B5"/>
    </sheetView>
  </sheetViews>
  <sheetFormatPr defaultRowHeight="12.75" x14ac:dyDescent="0.2"/>
  <cols>
    <col min="1" max="1" width="38.1640625" customWidth="1"/>
    <col min="2" max="2" width="44" customWidth="1"/>
    <col min="3" max="3" width="20.33203125" customWidth="1"/>
    <col min="4" max="4" width="3" customWidth="1"/>
    <col min="5" max="5" width="24.33203125" customWidth="1"/>
    <col min="6" max="6" width="0" hidden="1" customWidth="1"/>
    <col min="7" max="7" width="25.83203125" customWidth="1"/>
    <col min="8" max="8" width="0" hidden="1" customWidth="1"/>
    <col min="9" max="9" width="28.1640625" customWidth="1"/>
    <col min="10" max="23" width="9.33203125" style="425"/>
  </cols>
  <sheetData>
    <row r="1" spans="1:9" s="425" customFormat="1" ht="21" x14ac:dyDescent="0.35">
      <c r="A1" s="422" t="s">
        <v>233</v>
      </c>
      <c r="B1" s="423"/>
      <c r="E1" s="430"/>
      <c r="G1" s="433"/>
      <c r="H1" s="433"/>
      <c r="I1" s="433"/>
    </row>
    <row r="2" spans="1:9" s="425" customFormat="1" ht="15" x14ac:dyDescent="0.25">
      <c r="A2" s="440" t="s">
        <v>110</v>
      </c>
      <c r="B2" s="423"/>
      <c r="E2" s="430"/>
      <c r="G2" s="433"/>
      <c r="H2" s="433"/>
      <c r="I2" s="433"/>
    </row>
    <row r="3" spans="1:9" s="425" customFormat="1" ht="15" x14ac:dyDescent="0.25">
      <c r="A3" s="440" t="s">
        <v>129</v>
      </c>
      <c r="B3" s="427"/>
      <c r="E3" s="430"/>
      <c r="G3" s="433"/>
      <c r="H3" s="433"/>
      <c r="I3" s="433"/>
    </row>
    <row r="4" spans="1:9" s="425" customFormat="1" ht="15" x14ac:dyDescent="0.25">
      <c r="B4" s="427"/>
      <c r="E4" s="430"/>
      <c r="G4" s="433"/>
      <c r="H4" s="433"/>
      <c r="I4" s="433"/>
    </row>
    <row r="5" spans="1:9" ht="25.5" customHeight="1" x14ac:dyDescent="0.25">
      <c r="A5" s="10"/>
      <c r="B5" s="1"/>
      <c r="C5" s="558" t="s">
        <v>59</v>
      </c>
      <c r="D5" s="540"/>
      <c r="E5" s="540"/>
      <c r="F5" s="540"/>
      <c r="G5" s="540"/>
      <c r="H5" s="540"/>
      <c r="I5" s="540"/>
    </row>
    <row r="6" spans="1:9" ht="24" customHeight="1" x14ac:dyDescent="0.2">
      <c r="A6" s="33"/>
      <c r="B6" s="66"/>
      <c r="C6" s="65" t="s">
        <v>1</v>
      </c>
      <c r="D6" s="33"/>
      <c r="E6" s="563" t="s">
        <v>88</v>
      </c>
      <c r="F6" s="563"/>
      <c r="G6" s="563"/>
      <c r="H6" s="563"/>
      <c r="I6" s="563"/>
    </row>
    <row r="7" spans="1:9" ht="33.75" customHeight="1" x14ac:dyDescent="0.3">
      <c r="A7" s="18" t="s">
        <v>0</v>
      </c>
      <c r="B7" s="33"/>
      <c r="C7" s="82"/>
      <c r="D7" s="33"/>
      <c r="E7" s="76" t="s">
        <v>111</v>
      </c>
      <c r="F7" s="162"/>
      <c r="G7" s="76" t="s">
        <v>113</v>
      </c>
      <c r="H7" s="78"/>
      <c r="I7" s="76" t="s">
        <v>112</v>
      </c>
    </row>
    <row r="8" spans="1:9" ht="15" x14ac:dyDescent="0.25">
      <c r="A8" s="60"/>
      <c r="B8" s="80" t="s">
        <v>38</v>
      </c>
      <c r="C8" s="100">
        <v>5971</v>
      </c>
      <c r="D8" s="62"/>
      <c r="E8" s="63">
        <v>39.9</v>
      </c>
      <c r="F8" s="58"/>
      <c r="G8" s="49">
        <v>47.1</v>
      </c>
      <c r="H8" s="81"/>
      <c r="I8" s="49">
        <v>71.8</v>
      </c>
    </row>
    <row r="9" spans="1:9" ht="15" x14ac:dyDescent="0.25">
      <c r="A9" s="145"/>
      <c r="B9" s="39"/>
      <c r="C9" s="101"/>
      <c r="D9" s="15"/>
      <c r="E9" s="26"/>
      <c r="F9" s="137"/>
      <c r="G9" s="147"/>
      <c r="H9" s="69"/>
      <c r="I9" s="109"/>
    </row>
    <row r="10" spans="1:9" ht="15" x14ac:dyDescent="0.25">
      <c r="A10" s="145" t="s">
        <v>2</v>
      </c>
      <c r="B10" s="39" t="s">
        <v>51</v>
      </c>
      <c r="C10" s="101">
        <v>2838</v>
      </c>
      <c r="D10" s="15"/>
      <c r="E10" s="109">
        <v>39.9</v>
      </c>
      <c r="F10" s="137"/>
      <c r="G10" s="147">
        <v>48</v>
      </c>
      <c r="H10" s="69"/>
      <c r="I10" s="109">
        <v>70.3</v>
      </c>
    </row>
    <row r="11" spans="1:9" ht="15" x14ac:dyDescent="0.25">
      <c r="A11" s="144" t="s">
        <v>116</v>
      </c>
      <c r="B11" s="39" t="s">
        <v>52</v>
      </c>
      <c r="C11" s="101">
        <v>3133</v>
      </c>
      <c r="D11" s="15"/>
      <c r="E11" s="109">
        <v>39.9</v>
      </c>
      <c r="F11" s="137"/>
      <c r="G11" s="147">
        <v>46.3</v>
      </c>
      <c r="H11" s="69"/>
      <c r="I11" s="109">
        <v>73.3</v>
      </c>
    </row>
    <row r="12" spans="1:9" ht="15" x14ac:dyDescent="0.25">
      <c r="A12" s="144"/>
      <c r="B12" s="140" t="s">
        <v>3</v>
      </c>
      <c r="C12" s="102">
        <f>SUM(C10:C11)</f>
        <v>5971</v>
      </c>
      <c r="D12" s="15"/>
      <c r="E12" s="27"/>
      <c r="F12" s="137"/>
      <c r="G12" s="147"/>
      <c r="H12" s="69"/>
      <c r="I12" s="109"/>
    </row>
    <row r="13" spans="1:9" ht="15" x14ac:dyDescent="0.25">
      <c r="A13" s="144"/>
      <c r="B13" s="140"/>
      <c r="C13" s="101"/>
      <c r="D13" s="15"/>
      <c r="E13" s="27"/>
      <c r="F13" s="137"/>
      <c r="G13" s="147"/>
      <c r="H13" s="69"/>
      <c r="I13" s="109"/>
    </row>
    <row r="14" spans="1:9" ht="15" x14ac:dyDescent="0.25">
      <c r="A14" s="145" t="s">
        <v>4</v>
      </c>
      <c r="B14" s="67" t="s">
        <v>72</v>
      </c>
      <c r="C14" s="101">
        <v>547</v>
      </c>
      <c r="D14" s="15"/>
      <c r="E14" s="109">
        <v>34.299999999999997</v>
      </c>
      <c r="F14" s="137"/>
      <c r="G14" s="147">
        <v>37.700000000000003</v>
      </c>
      <c r="H14" s="69"/>
      <c r="I14" s="109">
        <v>82.5</v>
      </c>
    </row>
    <row r="15" spans="1:9" ht="15" x14ac:dyDescent="0.25">
      <c r="A15" s="144"/>
      <c r="B15" s="67" t="s">
        <v>73</v>
      </c>
      <c r="C15" s="101">
        <v>4458</v>
      </c>
      <c r="D15" s="15"/>
      <c r="E15" s="109">
        <v>44.2</v>
      </c>
      <c r="F15" s="137"/>
      <c r="G15" s="147">
        <v>52</v>
      </c>
      <c r="H15" s="69"/>
      <c r="I15" s="109">
        <v>73.3</v>
      </c>
    </row>
    <row r="16" spans="1:9" ht="15" x14ac:dyDescent="0.25">
      <c r="A16" s="144"/>
      <c r="B16" s="67" t="s">
        <v>55</v>
      </c>
      <c r="C16" s="101">
        <v>966</v>
      </c>
      <c r="D16" s="15"/>
      <c r="E16" s="109">
        <v>22</v>
      </c>
      <c r="F16" s="137"/>
      <c r="G16" s="147">
        <v>28.2</v>
      </c>
      <c r="H16" s="69"/>
      <c r="I16" s="109">
        <v>58.8</v>
      </c>
    </row>
    <row r="17" spans="1:9" ht="15" x14ac:dyDescent="0.25">
      <c r="A17" s="144"/>
      <c r="B17" s="140" t="s">
        <v>3</v>
      </c>
      <c r="C17" s="102">
        <f>SUM(C14:C16)</f>
        <v>5971</v>
      </c>
      <c r="D17" s="15"/>
      <c r="E17" s="27"/>
      <c r="F17" s="137"/>
      <c r="G17" s="147"/>
      <c r="H17" s="69"/>
      <c r="I17" s="109"/>
    </row>
    <row r="18" spans="1:9" ht="15" x14ac:dyDescent="0.25">
      <c r="A18" s="144"/>
      <c r="B18" s="140"/>
      <c r="C18" s="101"/>
      <c r="D18" s="15"/>
      <c r="E18" s="27"/>
      <c r="F18" s="137"/>
      <c r="G18" s="147"/>
      <c r="H18" s="69"/>
      <c r="I18" s="109"/>
    </row>
    <row r="19" spans="1:9" ht="15" x14ac:dyDescent="0.25">
      <c r="A19" s="144"/>
      <c r="B19" s="67" t="s">
        <v>53</v>
      </c>
      <c r="C19" s="102">
        <v>5424</v>
      </c>
      <c r="D19" s="15"/>
      <c r="E19" s="109">
        <v>40.4</v>
      </c>
      <c r="F19" s="137"/>
      <c r="G19" s="147">
        <v>48</v>
      </c>
      <c r="H19" s="69"/>
      <c r="I19" s="109">
        <v>70.900000000000006</v>
      </c>
    </row>
    <row r="20" spans="1:9" ht="15" x14ac:dyDescent="0.25">
      <c r="A20" s="144"/>
      <c r="B20" s="140"/>
      <c r="C20" s="101"/>
      <c r="D20" s="15"/>
      <c r="E20" s="109"/>
      <c r="F20" s="137"/>
      <c r="G20" s="147"/>
      <c r="H20" s="69"/>
      <c r="I20" s="109"/>
    </row>
    <row r="21" spans="1:9" ht="15" x14ac:dyDescent="0.25">
      <c r="A21" s="145" t="s">
        <v>30</v>
      </c>
      <c r="B21" s="197" t="s">
        <v>304</v>
      </c>
      <c r="C21" s="101">
        <v>2092</v>
      </c>
      <c r="D21" s="15"/>
      <c r="E21" s="149">
        <v>33.1</v>
      </c>
      <c r="F21" s="137"/>
      <c r="G21" s="147">
        <v>41.7</v>
      </c>
      <c r="H21" s="69"/>
      <c r="I21" s="109">
        <v>62.2</v>
      </c>
    </row>
    <row r="22" spans="1:9" ht="15" x14ac:dyDescent="0.25">
      <c r="A22" s="144" t="s">
        <v>115</v>
      </c>
      <c r="B22" s="197" t="s">
        <v>305</v>
      </c>
      <c r="C22" s="101">
        <v>1674</v>
      </c>
      <c r="D22" s="15"/>
      <c r="E22" s="109">
        <v>43.3</v>
      </c>
      <c r="F22" s="137"/>
      <c r="G22" s="147">
        <v>52.2</v>
      </c>
      <c r="H22" s="69"/>
      <c r="I22" s="109">
        <v>71.900000000000006</v>
      </c>
    </row>
    <row r="23" spans="1:9" ht="15" x14ac:dyDescent="0.25">
      <c r="A23" s="144"/>
      <c r="B23" s="197" t="s">
        <v>306</v>
      </c>
      <c r="C23" s="101">
        <v>1149</v>
      </c>
      <c r="D23" s="15"/>
      <c r="E23" s="109">
        <v>44</v>
      </c>
      <c r="F23" s="137"/>
      <c r="G23" s="147">
        <v>48.3</v>
      </c>
      <c r="H23" s="69"/>
      <c r="I23" s="109">
        <v>81.5</v>
      </c>
    </row>
    <row r="24" spans="1:9" ht="15" x14ac:dyDescent="0.25">
      <c r="A24" s="144"/>
      <c r="B24" s="140" t="s">
        <v>3</v>
      </c>
      <c r="C24" s="102">
        <f>SUM(C21:C23)</f>
        <v>4915</v>
      </c>
      <c r="D24" s="15"/>
      <c r="E24" s="27"/>
      <c r="F24" s="137"/>
      <c r="G24" s="147"/>
      <c r="H24" s="69"/>
      <c r="I24" s="109"/>
    </row>
    <row r="25" spans="1:9" ht="15.75" thickBot="1" x14ac:dyDescent="0.3">
      <c r="A25" s="106"/>
      <c r="B25" s="45"/>
      <c r="C25" s="71"/>
      <c r="D25" s="108"/>
      <c r="E25" s="110"/>
      <c r="F25" s="137"/>
      <c r="G25" s="70"/>
      <c r="H25" s="69"/>
      <c r="I25" s="70"/>
    </row>
    <row r="26" spans="1:9" s="425" customFormat="1" x14ac:dyDescent="0.2"/>
    <row r="27" spans="1:9" s="425" customFormat="1" x14ac:dyDescent="0.2"/>
    <row r="28" spans="1:9" s="425" customFormat="1" x14ac:dyDescent="0.2"/>
    <row r="29" spans="1:9" s="425" customFormat="1" x14ac:dyDescent="0.2"/>
    <row r="30" spans="1:9" s="425" customFormat="1" x14ac:dyDescent="0.2"/>
    <row r="31" spans="1:9" s="425" customFormat="1" x14ac:dyDescent="0.2"/>
    <row r="32" spans="1:9" s="425" customFormat="1" x14ac:dyDescent="0.2"/>
    <row r="33" s="425" customFormat="1" x14ac:dyDescent="0.2"/>
    <row r="34" s="425" customFormat="1" x14ac:dyDescent="0.2"/>
    <row r="35" s="425" customFormat="1" x14ac:dyDescent="0.2"/>
    <row r="36" s="425" customFormat="1" x14ac:dyDescent="0.2"/>
    <row r="37" s="425" customFormat="1" x14ac:dyDescent="0.2"/>
    <row r="38" s="425" customFormat="1" x14ac:dyDescent="0.2"/>
    <row r="39" s="425" customFormat="1" x14ac:dyDescent="0.2"/>
    <row r="40" s="425" customFormat="1" x14ac:dyDescent="0.2"/>
    <row r="41" s="425" customFormat="1" x14ac:dyDescent="0.2"/>
    <row r="42" s="425" customFormat="1" x14ac:dyDescent="0.2"/>
    <row r="43" s="425" customFormat="1" x14ac:dyDescent="0.2"/>
    <row r="44" s="425" customFormat="1" x14ac:dyDescent="0.2"/>
    <row r="45" s="425" customFormat="1" x14ac:dyDescent="0.2"/>
    <row r="46" s="425" customFormat="1" x14ac:dyDescent="0.2"/>
    <row r="47" s="425" customFormat="1" x14ac:dyDescent="0.2"/>
    <row r="48" s="425" customFormat="1" x14ac:dyDescent="0.2"/>
    <row r="49" s="425" customFormat="1" x14ac:dyDescent="0.2"/>
    <row r="50" s="425" customFormat="1" x14ac:dyDescent="0.2"/>
  </sheetData>
  <mergeCells count="2">
    <mergeCell ref="C5:I5"/>
    <mergeCell ref="E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14E9-9139-461A-BA6B-AF7B265BD24C}">
  <dimension ref="A1:G273"/>
  <sheetViews>
    <sheetView zoomScale="90" zoomScaleNormal="90" workbookViewId="0">
      <selection sqref="A1:F1"/>
    </sheetView>
  </sheetViews>
  <sheetFormatPr defaultColWidth="13.33203125" defaultRowHeight="12.75" x14ac:dyDescent="0.2"/>
  <cols>
    <col min="1" max="1" width="59.83203125" style="471" customWidth="1"/>
    <col min="2" max="2" width="47.5" style="471" customWidth="1"/>
    <col min="3" max="6" width="21.83203125" style="471" customWidth="1"/>
    <col min="7" max="16384" width="13.33203125" style="471"/>
  </cols>
  <sheetData>
    <row r="1" spans="1:7" ht="21" x14ac:dyDescent="0.35">
      <c r="A1" s="553" t="s">
        <v>233</v>
      </c>
      <c r="B1" s="554"/>
      <c r="C1" s="554" t="s">
        <v>237</v>
      </c>
      <c r="D1" s="554" t="s">
        <v>237</v>
      </c>
      <c r="E1" s="554" t="s">
        <v>237</v>
      </c>
      <c r="F1" s="554" t="s">
        <v>237</v>
      </c>
    </row>
    <row r="2" spans="1:7" ht="15" x14ac:dyDescent="0.25">
      <c r="A2" s="555" t="s">
        <v>266</v>
      </c>
      <c r="B2" s="554"/>
      <c r="C2" s="554" t="s">
        <v>237</v>
      </c>
      <c r="D2" s="554" t="s">
        <v>237</v>
      </c>
      <c r="E2" s="554" t="s">
        <v>237</v>
      </c>
      <c r="F2" s="554" t="s">
        <v>237</v>
      </c>
    </row>
    <row r="3" spans="1:7" ht="15" x14ac:dyDescent="0.25">
      <c r="A3" s="555" t="s">
        <v>194</v>
      </c>
      <c r="B3" s="554"/>
      <c r="C3" s="554" t="s">
        <v>237</v>
      </c>
      <c r="D3" s="554" t="s">
        <v>237</v>
      </c>
      <c r="E3" s="554" t="s">
        <v>237</v>
      </c>
      <c r="F3" s="554" t="s">
        <v>237</v>
      </c>
    </row>
    <row r="4" spans="1:7" ht="15.75" thickBot="1" x14ac:dyDescent="0.3">
      <c r="A4" s="450" t="s">
        <v>237</v>
      </c>
      <c r="B4" s="450"/>
      <c r="C4" s="450" t="s">
        <v>237</v>
      </c>
      <c r="D4" s="450" t="s">
        <v>237</v>
      </c>
      <c r="E4" s="450" t="s">
        <v>237</v>
      </c>
      <c r="F4" s="450" t="s">
        <v>237</v>
      </c>
    </row>
    <row r="5" spans="1:7" ht="21" x14ac:dyDescent="0.35">
      <c r="A5" s="451" t="s">
        <v>237</v>
      </c>
      <c r="B5" s="451"/>
      <c r="C5" s="548" t="s">
        <v>236</v>
      </c>
      <c r="D5" s="548" t="s">
        <v>237</v>
      </c>
      <c r="E5" s="548" t="s">
        <v>237</v>
      </c>
      <c r="F5" s="548" t="s">
        <v>237</v>
      </c>
      <c r="G5" s="452"/>
    </row>
    <row r="6" spans="1:7" ht="15.75" x14ac:dyDescent="0.25">
      <c r="A6" s="453" t="s">
        <v>237</v>
      </c>
      <c r="B6" s="453"/>
      <c r="C6" s="472" t="s">
        <v>1</v>
      </c>
      <c r="D6" s="549" t="s">
        <v>88</v>
      </c>
      <c r="E6" s="549" t="s">
        <v>237</v>
      </c>
      <c r="F6" s="549" t="s">
        <v>237</v>
      </c>
      <c r="G6" s="452"/>
    </row>
    <row r="7" spans="1:7" ht="45.75" x14ac:dyDescent="0.3">
      <c r="A7" s="454" t="s">
        <v>0</v>
      </c>
      <c r="B7" s="455"/>
      <c r="C7" s="462" t="s">
        <v>238</v>
      </c>
      <c r="D7" s="462" t="s">
        <v>111</v>
      </c>
      <c r="E7" s="462" t="s">
        <v>113</v>
      </c>
      <c r="F7" s="462" t="s">
        <v>112</v>
      </c>
      <c r="G7" s="452"/>
    </row>
    <row r="8" spans="1:7" ht="15" x14ac:dyDescent="0.25">
      <c r="A8" s="456" t="s">
        <v>90</v>
      </c>
      <c r="B8" s="457" t="s">
        <v>239</v>
      </c>
      <c r="C8" s="458">
        <v>9382</v>
      </c>
      <c r="D8" s="459">
        <v>44.3</v>
      </c>
      <c r="E8" s="459">
        <v>49.6</v>
      </c>
      <c r="F8" s="459">
        <v>80.900000000000006</v>
      </c>
      <c r="G8" s="452"/>
    </row>
    <row r="9" spans="1:7" ht="15" x14ac:dyDescent="0.25">
      <c r="A9" s="456" t="s">
        <v>237</v>
      </c>
      <c r="B9" s="457" t="s">
        <v>91</v>
      </c>
      <c r="C9" s="458">
        <v>8591</v>
      </c>
      <c r="D9" s="459">
        <v>43.1</v>
      </c>
      <c r="E9" s="459">
        <v>48.9</v>
      </c>
      <c r="F9" s="459">
        <v>79.099999999999994</v>
      </c>
      <c r="G9" s="452"/>
    </row>
    <row r="10" spans="1:7" ht="18.75" x14ac:dyDescent="0.3">
      <c r="A10" s="473" t="s">
        <v>200</v>
      </c>
      <c r="B10" s="473"/>
      <c r="C10" s="473"/>
      <c r="D10" s="473"/>
      <c r="E10" s="473"/>
      <c r="F10" s="473"/>
      <c r="G10" s="452"/>
    </row>
    <row r="11" spans="1:7" ht="15" x14ac:dyDescent="0.25">
      <c r="A11" s="456" t="s">
        <v>237</v>
      </c>
      <c r="B11" s="457"/>
      <c r="C11" s="458"/>
      <c r="D11" s="459"/>
      <c r="E11" s="459"/>
      <c r="F11" s="459"/>
      <c r="G11" s="452"/>
    </row>
    <row r="12" spans="1:7" ht="15" x14ac:dyDescent="0.25">
      <c r="A12" s="456" t="s">
        <v>2</v>
      </c>
      <c r="B12" s="457" t="s">
        <v>292</v>
      </c>
      <c r="C12" s="458">
        <v>4566</v>
      </c>
      <c r="D12" s="459">
        <v>45.8</v>
      </c>
      <c r="E12" s="459">
        <v>51.9</v>
      </c>
      <c r="F12" s="459">
        <v>79.3</v>
      </c>
      <c r="G12" s="452"/>
    </row>
    <row r="13" spans="1:7" ht="15" x14ac:dyDescent="0.25">
      <c r="A13" s="457" t="s">
        <v>231</v>
      </c>
      <c r="B13" s="457" t="s">
        <v>293</v>
      </c>
      <c r="C13" s="458">
        <v>4815</v>
      </c>
      <c r="D13" s="459">
        <v>42.9</v>
      </c>
      <c r="E13" s="459">
        <v>47.2</v>
      </c>
      <c r="F13" s="459">
        <v>82.5</v>
      </c>
      <c r="G13" s="452"/>
    </row>
    <row r="14" spans="1:7" ht="15" x14ac:dyDescent="0.25">
      <c r="A14" s="456"/>
      <c r="B14" s="457"/>
      <c r="C14" s="458"/>
      <c r="D14" s="459"/>
      <c r="E14" s="459"/>
      <c r="F14" s="459"/>
      <c r="G14" s="452"/>
    </row>
    <row r="15" spans="1:7" ht="15" x14ac:dyDescent="0.25">
      <c r="A15" s="457" t="s">
        <v>128</v>
      </c>
      <c r="B15" s="457" t="s">
        <v>292</v>
      </c>
      <c r="C15" s="458">
        <v>4159</v>
      </c>
      <c r="D15" s="459">
        <v>44.3</v>
      </c>
      <c r="E15" s="459">
        <v>51</v>
      </c>
      <c r="F15" s="459">
        <v>77.3</v>
      </c>
      <c r="G15" s="452"/>
    </row>
    <row r="16" spans="1:7" ht="15" x14ac:dyDescent="0.25">
      <c r="A16" s="456" t="s">
        <v>237</v>
      </c>
      <c r="B16" s="457" t="s">
        <v>293</v>
      </c>
      <c r="C16" s="458">
        <v>4431</v>
      </c>
      <c r="D16" s="459">
        <v>42</v>
      </c>
      <c r="E16" s="459">
        <v>46.8</v>
      </c>
      <c r="F16" s="459">
        <v>80.900000000000006</v>
      </c>
      <c r="G16" s="452"/>
    </row>
    <row r="17" spans="1:7" ht="15" x14ac:dyDescent="0.25">
      <c r="A17" s="456" t="s">
        <v>237</v>
      </c>
      <c r="B17" s="457"/>
      <c r="C17" s="458"/>
      <c r="D17" s="459"/>
      <c r="E17" s="459"/>
      <c r="F17" s="459"/>
      <c r="G17" s="452"/>
    </row>
    <row r="18" spans="1:7" ht="15" x14ac:dyDescent="0.25">
      <c r="A18" s="456" t="s">
        <v>237</v>
      </c>
      <c r="B18" s="457"/>
      <c r="C18" s="458"/>
      <c r="D18" s="459"/>
      <c r="E18" s="459"/>
      <c r="F18" s="459"/>
      <c r="G18" s="452"/>
    </row>
    <row r="19" spans="1:7" ht="15" x14ac:dyDescent="0.25">
      <c r="A19" s="456" t="s">
        <v>4</v>
      </c>
      <c r="B19" s="457" t="s">
        <v>66</v>
      </c>
      <c r="C19" s="458">
        <v>791</v>
      </c>
      <c r="D19" s="459">
        <v>56.8</v>
      </c>
      <c r="E19" s="459">
        <v>56.8</v>
      </c>
      <c r="F19" s="459">
        <v>99.4</v>
      </c>
      <c r="G19" s="452"/>
    </row>
    <row r="20" spans="1:7" ht="15" x14ac:dyDescent="0.25">
      <c r="A20" s="456" t="s">
        <v>237</v>
      </c>
      <c r="B20" s="457" t="s">
        <v>72</v>
      </c>
      <c r="C20" s="458">
        <v>701</v>
      </c>
      <c r="D20" s="459">
        <v>33</v>
      </c>
      <c r="E20" s="459">
        <v>34.5</v>
      </c>
      <c r="F20" s="459">
        <v>90.7</v>
      </c>
      <c r="G20" s="452"/>
    </row>
    <row r="21" spans="1:7" ht="15" x14ac:dyDescent="0.25">
      <c r="A21" s="456" t="s">
        <v>237</v>
      </c>
      <c r="B21" s="457" t="s">
        <v>73</v>
      </c>
      <c r="C21" s="458">
        <v>5574</v>
      </c>
      <c r="D21" s="459">
        <v>45.8</v>
      </c>
      <c r="E21" s="459">
        <v>51.8</v>
      </c>
      <c r="F21" s="459">
        <v>79.400000000000006</v>
      </c>
      <c r="G21" s="452"/>
    </row>
    <row r="22" spans="1:7" ht="15" x14ac:dyDescent="0.25">
      <c r="A22" s="456" t="s">
        <v>237</v>
      </c>
      <c r="B22" s="457" t="s">
        <v>55</v>
      </c>
      <c r="C22" s="458">
        <v>2316</v>
      </c>
      <c r="D22" s="459">
        <v>38.200000000000003</v>
      </c>
      <c r="E22" s="459">
        <v>44.6</v>
      </c>
      <c r="F22" s="459">
        <v>74</v>
      </c>
      <c r="G22" s="452"/>
    </row>
    <row r="23" spans="1:7" ht="15" x14ac:dyDescent="0.25">
      <c r="A23" s="456" t="s">
        <v>237</v>
      </c>
      <c r="B23" s="457"/>
      <c r="C23" s="458"/>
      <c r="D23" s="459"/>
      <c r="E23" s="459"/>
      <c r="F23" s="459"/>
      <c r="G23" s="452"/>
    </row>
    <row r="24" spans="1:7" ht="15" x14ac:dyDescent="0.25">
      <c r="A24" s="456" t="s">
        <v>237</v>
      </c>
      <c r="B24" s="457" t="s">
        <v>66</v>
      </c>
      <c r="C24" s="458">
        <v>1492</v>
      </c>
      <c r="D24" s="459">
        <v>56.8</v>
      </c>
      <c r="E24" s="459">
        <v>56.8</v>
      </c>
      <c r="F24" s="459">
        <v>99.4</v>
      </c>
      <c r="G24" s="452"/>
    </row>
    <row r="25" spans="1:7" ht="15" x14ac:dyDescent="0.25">
      <c r="A25" s="456" t="s">
        <v>237</v>
      </c>
      <c r="B25" s="457" t="s">
        <v>53</v>
      </c>
      <c r="C25" s="458">
        <v>7890</v>
      </c>
      <c r="D25" s="459">
        <v>44</v>
      </c>
      <c r="E25" s="459">
        <v>50.1</v>
      </c>
      <c r="F25" s="459">
        <v>78.099999999999994</v>
      </c>
      <c r="G25" s="452"/>
    </row>
    <row r="26" spans="1:7" ht="15" x14ac:dyDescent="0.25">
      <c r="A26" s="456" t="s">
        <v>237</v>
      </c>
      <c r="B26" s="457"/>
      <c r="C26" s="458"/>
      <c r="D26" s="459"/>
      <c r="E26" s="459"/>
      <c r="F26" s="459"/>
      <c r="G26" s="452"/>
    </row>
    <row r="27" spans="1:7" ht="15" x14ac:dyDescent="0.25">
      <c r="A27" s="456" t="s">
        <v>237</v>
      </c>
      <c r="B27" s="457" t="s">
        <v>66</v>
      </c>
      <c r="C27" s="458">
        <v>791</v>
      </c>
      <c r="D27" s="459">
        <v>56.8</v>
      </c>
      <c r="E27" s="459">
        <v>56.8</v>
      </c>
      <c r="F27" s="459">
        <v>99.4</v>
      </c>
      <c r="G27" s="452"/>
    </row>
    <row r="28" spans="1:7" ht="15" x14ac:dyDescent="0.25">
      <c r="A28" s="456" t="s">
        <v>237</v>
      </c>
      <c r="B28" s="457" t="s">
        <v>67</v>
      </c>
      <c r="C28" s="458">
        <v>935</v>
      </c>
      <c r="D28" s="459">
        <v>39.700000000000003</v>
      </c>
      <c r="E28" s="459">
        <v>42.6</v>
      </c>
      <c r="F28" s="459">
        <v>88.2</v>
      </c>
      <c r="G28" s="452"/>
    </row>
    <row r="29" spans="1:7" ht="15" x14ac:dyDescent="0.25">
      <c r="A29" s="456" t="s">
        <v>237</v>
      </c>
      <c r="B29" s="457" t="s">
        <v>68</v>
      </c>
      <c r="C29" s="458">
        <v>1527</v>
      </c>
      <c r="D29" s="459">
        <v>46.9</v>
      </c>
      <c r="E29" s="459">
        <v>52.3</v>
      </c>
      <c r="F29" s="459">
        <v>80.3</v>
      </c>
      <c r="G29" s="452"/>
    </row>
    <row r="30" spans="1:7" ht="15" x14ac:dyDescent="0.25">
      <c r="A30" s="456" t="s">
        <v>237</v>
      </c>
      <c r="B30" s="457" t="s">
        <v>69</v>
      </c>
      <c r="C30" s="458">
        <v>2367</v>
      </c>
      <c r="D30" s="459">
        <v>44.9</v>
      </c>
      <c r="E30" s="459">
        <v>50.7</v>
      </c>
      <c r="F30" s="459">
        <v>79.099999999999994</v>
      </c>
      <c r="G30" s="452"/>
    </row>
    <row r="31" spans="1:7" ht="15" x14ac:dyDescent="0.25">
      <c r="A31" s="456" t="s">
        <v>237</v>
      </c>
      <c r="B31" s="457" t="s">
        <v>70</v>
      </c>
      <c r="C31" s="458">
        <v>1446</v>
      </c>
      <c r="D31" s="459">
        <v>43.9</v>
      </c>
      <c r="E31" s="459">
        <v>50.9</v>
      </c>
      <c r="F31" s="459">
        <v>78.5</v>
      </c>
      <c r="G31" s="452"/>
    </row>
    <row r="32" spans="1:7" ht="15" x14ac:dyDescent="0.25">
      <c r="A32" s="456" t="s">
        <v>237</v>
      </c>
      <c r="B32" s="457" t="s">
        <v>71</v>
      </c>
      <c r="C32" s="458">
        <v>1856</v>
      </c>
      <c r="D32" s="459">
        <v>43.3</v>
      </c>
      <c r="E32" s="459">
        <v>50</v>
      </c>
      <c r="F32" s="459">
        <v>77.7</v>
      </c>
      <c r="G32" s="452"/>
    </row>
    <row r="33" spans="1:7" ht="15" x14ac:dyDescent="0.25">
      <c r="A33" s="456" t="s">
        <v>237</v>
      </c>
      <c r="B33" s="457" t="s">
        <v>5</v>
      </c>
      <c r="C33" s="458">
        <v>460</v>
      </c>
      <c r="D33" s="459">
        <v>19.5</v>
      </c>
      <c r="E33" s="459">
        <v>24.9</v>
      </c>
      <c r="F33" s="459">
        <v>60.6</v>
      </c>
      <c r="G33" s="452"/>
    </row>
    <row r="34" spans="1:7" ht="15" x14ac:dyDescent="0.25">
      <c r="A34" s="456" t="s">
        <v>237</v>
      </c>
      <c r="B34" s="457"/>
      <c r="C34" s="458"/>
      <c r="D34" s="459"/>
      <c r="E34" s="459"/>
      <c r="F34" s="459"/>
      <c r="G34" s="452"/>
    </row>
    <row r="35" spans="1:7" ht="15" x14ac:dyDescent="0.25">
      <c r="A35" s="456" t="s">
        <v>237</v>
      </c>
      <c r="B35" s="457"/>
      <c r="C35" s="458"/>
      <c r="D35" s="459"/>
      <c r="E35" s="459"/>
      <c r="F35" s="459"/>
      <c r="G35" s="452"/>
    </row>
    <row r="36" spans="1:7" ht="15" x14ac:dyDescent="0.25">
      <c r="A36" s="456" t="s">
        <v>54</v>
      </c>
      <c r="B36" s="457" t="s">
        <v>240</v>
      </c>
      <c r="C36" s="458">
        <v>407</v>
      </c>
      <c r="D36" s="459">
        <v>61.2</v>
      </c>
      <c r="E36" s="459">
        <v>61.2</v>
      </c>
      <c r="F36" s="459">
        <v>99.2</v>
      </c>
      <c r="G36" s="452"/>
    </row>
    <row r="37" spans="1:7" ht="15" x14ac:dyDescent="0.25">
      <c r="A37" s="456" t="s">
        <v>237</v>
      </c>
      <c r="B37" s="457" t="s">
        <v>241</v>
      </c>
      <c r="C37" s="458">
        <v>384</v>
      </c>
      <c r="D37" s="459">
        <v>52.2</v>
      </c>
      <c r="E37" s="459">
        <v>52.2</v>
      </c>
      <c r="F37" s="459">
        <v>99.6</v>
      </c>
      <c r="G37" s="452"/>
    </row>
    <row r="38" spans="1:7" ht="15" x14ac:dyDescent="0.25">
      <c r="A38" s="456" t="s">
        <v>237</v>
      </c>
      <c r="B38" s="457" t="s">
        <v>77</v>
      </c>
      <c r="C38" s="458">
        <v>351</v>
      </c>
      <c r="D38" s="459">
        <v>37.9</v>
      </c>
      <c r="E38" s="459">
        <v>38.9</v>
      </c>
      <c r="F38" s="459">
        <v>90</v>
      </c>
      <c r="G38" s="452"/>
    </row>
    <row r="39" spans="1:7" ht="15" x14ac:dyDescent="0.25">
      <c r="A39" s="456" t="s">
        <v>237</v>
      </c>
      <c r="B39" s="457" t="s">
        <v>78</v>
      </c>
      <c r="C39" s="458">
        <v>349</v>
      </c>
      <c r="D39" s="459">
        <v>27.7</v>
      </c>
      <c r="E39" s="459">
        <v>29.7</v>
      </c>
      <c r="F39" s="459">
        <v>91.5</v>
      </c>
      <c r="G39" s="452"/>
    </row>
    <row r="40" spans="1:7" ht="15" x14ac:dyDescent="0.25">
      <c r="A40" s="456" t="s">
        <v>237</v>
      </c>
      <c r="B40" s="457" t="s">
        <v>56</v>
      </c>
      <c r="C40" s="458">
        <v>3808</v>
      </c>
      <c r="D40" s="459">
        <v>44.8</v>
      </c>
      <c r="E40" s="459">
        <v>52</v>
      </c>
      <c r="F40" s="459">
        <v>76.2</v>
      </c>
      <c r="G40" s="452"/>
    </row>
    <row r="41" spans="1:7" ht="15" x14ac:dyDescent="0.25">
      <c r="A41" s="456" t="s">
        <v>237</v>
      </c>
      <c r="B41" s="457" t="s">
        <v>57</v>
      </c>
      <c r="C41" s="458">
        <v>4082</v>
      </c>
      <c r="D41" s="459">
        <v>43.2</v>
      </c>
      <c r="E41" s="459">
        <v>48.1</v>
      </c>
      <c r="F41" s="459">
        <v>80</v>
      </c>
      <c r="G41" s="452"/>
    </row>
    <row r="42" spans="1:7" ht="15" x14ac:dyDescent="0.25">
      <c r="A42" s="456" t="s">
        <v>237</v>
      </c>
      <c r="B42" s="457"/>
      <c r="C42" s="458"/>
      <c r="D42" s="459"/>
      <c r="E42" s="459"/>
      <c r="F42" s="459"/>
      <c r="G42" s="452"/>
    </row>
    <row r="43" spans="1:7" ht="15" x14ac:dyDescent="0.25">
      <c r="A43" s="456" t="s">
        <v>237</v>
      </c>
      <c r="B43" s="457"/>
      <c r="C43" s="458"/>
      <c r="D43" s="459"/>
      <c r="E43" s="459"/>
      <c r="F43" s="459"/>
      <c r="G43" s="452"/>
    </row>
    <row r="44" spans="1:7" ht="15" x14ac:dyDescent="0.25">
      <c r="A44" s="456" t="s">
        <v>30</v>
      </c>
      <c r="B44" s="515" t="s">
        <v>304</v>
      </c>
      <c r="C44" s="458">
        <v>1822</v>
      </c>
      <c r="D44" s="459">
        <v>34.9</v>
      </c>
      <c r="E44" s="459">
        <v>42.3</v>
      </c>
      <c r="F44" s="459">
        <v>69.5</v>
      </c>
      <c r="G44" s="452"/>
    </row>
    <row r="45" spans="1:7" ht="15" x14ac:dyDescent="0.25">
      <c r="A45" s="479" t="s">
        <v>153</v>
      </c>
      <c r="B45" s="515" t="s">
        <v>305</v>
      </c>
      <c r="C45" s="458">
        <v>2563</v>
      </c>
      <c r="D45" s="459">
        <v>43.3</v>
      </c>
      <c r="E45" s="459">
        <v>50.5</v>
      </c>
      <c r="F45" s="459">
        <v>76.2</v>
      </c>
      <c r="G45" s="452"/>
    </row>
    <row r="46" spans="1:7" ht="15" x14ac:dyDescent="0.25">
      <c r="A46" s="456" t="s">
        <v>237</v>
      </c>
      <c r="B46" s="515" t="s">
        <v>306</v>
      </c>
      <c r="C46" s="458">
        <v>2701</v>
      </c>
      <c r="D46" s="459">
        <v>49</v>
      </c>
      <c r="E46" s="459">
        <v>52.7</v>
      </c>
      <c r="F46" s="459">
        <v>86.4</v>
      </c>
      <c r="G46" s="452"/>
    </row>
    <row r="47" spans="1:7" ht="15" x14ac:dyDescent="0.25">
      <c r="A47" s="456" t="s">
        <v>237</v>
      </c>
      <c r="B47" s="457"/>
      <c r="C47" s="458"/>
      <c r="D47" s="459"/>
      <c r="E47" s="459"/>
      <c r="F47" s="459"/>
      <c r="G47" s="452"/>
    </row>
    <row r="48" spans="1:7" ht="15" x14ac:dyDescent="0.25">
      <c r="A48" s="456" t="s">
        <v>237</v>
      </c>
      <c r="B48" s="457"/>
      <c r="C48" s="458"/>
      <c r="D48" s="459"/>
      <c r="E48" s="459"/>
      <c r="F48" s="459"/>
      <c r="G48" s="452"/>
    </row>
    <row r="49" spans="1:7" ht="15" x14ac:dyDescent="0.25">
      <c r="A49" s="456" t="s">
        <v>122</v>
      </c>
      <c r="B49" s="457" t="s">
        <v>123</v>
      </c>
      <c r="C49" s="458">
        <v>1101</v>
      </c>
      <c r="D49" s="459">
        <v>39.5</v>
      </c>
      <c r="E49" s="459">
        <v>45.8</v>
      </c>
      <c r="F49" s="459">
        <v>74.2</v>
      </c>
      <c r="G49" s="452"/>
    </row>
    <row r="50" spans="1:7" ht="15" x14ac:dyDescent="0.25">
      <c r="A50" s="479" t="s">
        <v>231</v>
      </c>
      <c r="B50" s="457" t="s">
        <v>124</v>
      </c>
      <c r="C50" s="458">
        <v>1517</v>
      </c>
      <c r="D50" s="459">
        <v>35.6</v>
      </c>
      <c r="E50" s="459">
        <v>41.6</v>
      </c>
      <c r="F50" s="459">
        <v>74.099999999999994</v>
      </c>
      <c r="G50" s="452"/>
    </row>
    <row r="51" spans="1:7" ht="15" x14ac:dyDescent="0.25">
      <c r="A51" s="456" t="s">
        <v>237</v>
      </c>
      <c r="B51" s="457" t="s">
        <v>125</v>
      </c>
      <c r="C51" s="458">
        <v>1939</v>
      </c>
      <c r="D51" s="459">
        <v>43.8</v>
      </c>
      <c r="E51" s="459">
        <v>49.1</v>
      </c>
      <c r="F51" s="459">
        <v>79.900000000000006</v>
      </c>
      <c r="G51" s="452"/>
    </row>
    <row r="52" spans="1:7" ht="15" x14ac:dyDescent="0.25">
      <c r="A52" s="456" t="s">
        <v>237</v>
      </c>
      <c r="B52" s="457" t="s">
        <v>126</v>
      </c>
      <c r="C52" s="458">
        <v>2252</v>
      </c>
      <c r="D52" s="459">
        <v>47.5</v>
      </c>
      <c r="E52" s="459">
        <v>52.9</v>
      </c>
      <c r="F52" s="459">
        <v>84.2</v>
      </c>
      <c r="G52" s="452"/>
    </row>
    <row r="53" spans="1:7" ht="15" x14ac:dyDescent="0.25">
      <c r="A53" s="456" t="s">
        <v>237</v>
      </c>
      <c r="B53" s="457" t="s">
        <v>127</v>
      </c>
      <c r="C53" s="458">
        <v>2423</v>
      </c>
      <c r="D53" s="459">
        <v>50.2</v>
      </c>
      <c r="E53" s="459">
        <v>54</v>
      </c>
      <c r="F53" s="459">
        <v>87.3</v>
      </c>
      <c r="G53" s="452"/>
    </row>
    <row r="54" spans="1:7" ht="15" x14ac:dyDescent="0.25">
      <c r="A54" s="456" t="s">
        <v>237</v>
      </c>
      <c r="B54" s="457"/>
      <c r="C54" s="458"/>
      <c r="D54" s="459"/>
      <c r="E54" s="459"/>
      <c r="F54" s="459"/>
      <c r="G54" s="452"/>
    </row>
    <row r="55" spans="1:7" ht="15" x14ac:dyDescent="0.25">
      <c r="A55" s="479" t="s">
        <v>232</v>
      </c>
      <c r="B55" s="457" t="s">
        <v>123</v>
      </c>
      <c r="C55" s="458">
        <v>999</v>
      </c>
      <c r="D55" s="459">
        <v>37.5</v>
      </c>
      <c r="E55" s="459">
        <v>44.4</v>
      </c>
      <c r="F55" s="459">
        <v>71.7</v>
      </c>
      <c r="G55" s="452"/>
    </row>
    <row r="56" spans="1:7" ht="15" x14ac:dyDescent="0.25">
      <c r="A56" s="479"/>
      <c r="B56" s="457" t="s">
        <v>124</v>
      </c>
      <c r="C56" s="458">
        <v>1397</v>
      </c>
      <c r="D56" s="459">
        <v>34.1</v>
      </c>
      <c r="E56" s="459">
        <v>40.700000000000003</v>
      </c>
      <c r="F56" s="459">
        <v>71.7</v>
      </c>
      <c r="G56" s="452"/>
    </row>
    <row r="57" spans="1:7" ht="15" x14ac:dyDescent="0.25">
      <c r="A57" s="456" t="s">
        <v>237</v>
      </c>
      <c r="B57" s="457" t="s">
        <v>125</v>
      </c>
      <c r="C57" s="458">
        <v>1735</v>
      </c>
      <c r="D57" s="459">
        <v>41.9</v>
      </c>
      <c r="E57" s="459">
        <v>47.8</v>
      </c>
      <c r="F57" s="459">
        <v>77.5</v>
      </c>
      <c r="G57" s="452"/>
    </row>
    <row r="58" spans="1:7" ht="15" x14ac:dyDescent="0.25">
      <c r="A58" s="456" t="s">
        <v>237</v>
      </c>
      <c r="B58" s="457" t="s">
        <v>126</v>
      </c>
      <c r="C58" s="458">
        <v>2060</v>
      </c>
      <c r="D58" s="459">
        <v>46.6</v>
      </c>
      <c r="E58" s="459">
        <v>52.5</v>
      </c>
      <c r="F58" s="459">
        <v>82.7</v>
      </c>
      <c r="G58" s="452"/>
    </row>
    <row r="59" spans="1:7" ht="15" x14ac:dyDescent="0.25">
      <c r="A59" s="456" t="s">
        <v>237</v>
      </c>
      <c r="B59" s="457" t="s">
        <v>127</v>
      </c>
      <c r="C59" s="458">
        <v>2265</v>
      </c>
      <c r="D59" s="459">
        <v>49.7</v>
      </c>
      <c r="E59" s="459">
        <v>53.8</v>
      </c>
      <c r="F59" s="459">
        <v>86.4</v>
      </c>
      <c r="G59" s="452"/>
    </row>
    <row r="60" spans="1:7" ht="15" x14ac:dyDescent="0.25">
      <c r="A60" s="456" t="s">
        <v>237</v>
      </c>
      <c r="B60" s="457"/>
      <c r="C60" s="458"/>
      <c r="D60" s="459"/>
      <c r="E60" s="459"/>
      <c r="F60" s="459"/>
      <c r="G60" s="452"/>
    </row>
    <row r="61" spans="1:7" ht="15" x14ac:dyDescent="0.25">
      <c r="A61" s="456" t="s">
        <v>237</v>
      </c>
      <c r="B61" s="457"/>
      <c r="C61" s="458"/>
      <c r="D61" s="459"/>
      <c r="E61" s="459"/>
      <c r="F61" s="459"/>
      <c r="G61" s="452"/>
    </row>
    <row r="62" spans="1:7" ht="15" x14ac:dyDescent="0.25">
      <c r="A62" s="456" t="s">
        <v>140</v>
      </c>
      <c r="B62" s="534" t="s">
        <v>335</v>
      </c>
      <c r="C62" s="458">
        <v>347</v>
      </c>
      <c r="D62" s="459">
        <v>29.7</v>
      </c>
      <c r="E62" s="459">
        <v>36.700000000000003</v>
      </c>
      <c r="F62" s="459">
        <v>64.2</v>
      </c>
      <c r="G62" s="452"/>
    </row>
    <row r="63" spans="1:7" ht="15" x14ac:dyDescent="0.25">
      <c r="A63" s="479" t="s">
        <v>153</v>
      </c>
      <c r="B63" s="534" t="s">
        <v>327</v>
      </c>
      <c r="C63" s="458">
        <v>1276</v>
      </c>
      <c r="D63" s="459">
        <v>34.200000000000003</v>
      </c>
      <c r="E63" s="459">
        <v>42.2</v>
      </c>
      <c r="F63" s="459">
        <v>69.2</v>
      </c>
      <c r="G63" s="452"/>
    </row>
    <row r="64" spans="1:7" ht="15" x14ac:dyDescent="0.25">
      <c r="A64" s="456" t="s">
        <v>237</v>
      </c>
      <c r="B64" s="534" t="s">
        <v>336</v>
      </c>
      <c r="C64" s="458">
        <v>175</v>
      </c>
      <c r="D64" s="459">
        <v>49</v>
      </c>
      <c r="E64" s="459">
        <v>54.1</v>
      </c>
      <c r="F64" s="459">
        <v>85</v>
      </c>
      <c r="G64" s="452"/>
    </row>
    <row r="65" spans="1:7" ht="15" x14ac:dyDescent="0.25">
      <c r="A65" s="456" t="s">
        <v>237</v>
      </c>
      <c r="B65" s="534" t="s">
        <v>337</v>
      </c>
      <c r="C65" s="458">
        <v>255</v>
      </c>
      <c r="D65" s="459">
        <v>33.700000000000003</v>
      </c>
      <c r="E65" s="459">
        <v>43</v>
      </c>
      <c r="F65" s="459">
        <v>67.2</v>
      </c>
      <c r="G65" s="452"/>
    </row>
    <row r="66" spans="1:7" ht="15" x14ac:dyDescent="0.25">
      <c r="A66" s="456" t="s">
        <v>237</v>
      </c>
      <c r="B66" s="534" t="s">
        <v>338</v>
      </c>
      <c r="C66" s="458">
        <v>1697</v>
      </c>
      <c r="D66" s="459">
        <v>42.2</v>
      </c>
      <c r="E66" s="459">
        <v>49.5</v>
      </c>
      <c r="F66" s="459">
        <v>75.7</v>
      </c>
      <c r="G66" s="452"/>
    </row>
    <row r="67" spans="1:7" ht="15" x14ac:dyDescent="0.25">
      <c r="A67" s="456" t="s">
        <v>237</v>
      </c>
      <c r="B67" s="534" t="s">
        <v>339</v>
      </c>
      <c r="C67" s="458">
        <v>595</v>
      </c>
      <c r="D67" s="459">
        <v>52.2</v>
      </c>
      <c r="E67" s="459">
        <v>57.4</v>
      </c>
      <c r="F67" s="459">
        <v>82.8</v>
      </c>
      <c r="G67" s="452"/>
    </row>
    <row r="68" spans="1:7" ht="15" x14ac:dyDescent="0.25">
      <c r="A68" s="456" t="s">
        <v>237</v>
      </c>
      <c r="B68" s="534" t="s">
        <v>340</v>
      </c>
      <c r="C68" s="458">
        <v>139</v>
      </c>
      <c r="D68" s="459">
        <v>47.4</v>
      </c>
      <c r="E68" s="459">
        <v>51.6</v>
      </c>
      <c r="F68" s="459">
        <v>81.400000000000006</v>
      </c>
      <c r="G68" s="452"/>
    </row>
    <row r="69" spans="1:7" ht="15" x14ac:dyDescent="0.25">
      <c r="A69" s="456" t="s">
        <v>237</v>
      </c>
      <c r="B69" s="534" t="s">
        <v>341</v>
      </c>
      <c r="C69" s="458">
        <v>1388</v>
      </c>
      <c r="D69" s="459">
        <v>48.3</v>
      </c>
      <c r="E69" s="459">
        <v>52.8</v>
      </c>
      <c r="F69" s="459">
        <v>84.9</v>
      </c>
      <c r="G69" s="452"/>
    </row>
    <row r="70" spans="1:7" ht="15" x14ac:dyDescent="0.25">
      <c r="A70" s="456" t="s">
        <v>237</v>
      </c>
      <c r="B70" s="534" t="s">
        <v>342</v>
      </c>
      <c r="C70" s="458">
        <v>1130</v>
      </c>
      <c r="D70" s="459">
        <v>49.6</v>
      </c>
      <c r="E70" s="459">
        <v>52.3</v>
      </c>
      <c r="F70" s="459">
        <v>89.3</v>
      </c>
      <c r="G70" s="452"/>
    </row>
    <row r="71" spans="1:7" s="487" customFormat="1" ht="15" x14ac:dyDescent="0.25">
      <c r="A71" s="456"/>
      <c r="B71" s="457"/>
      <c r="C71" s="458"/>
      <c r="D71" s="459"/>
      <c r="E71" s="459"/>
      <c r="F71" s="459"/>
      <c r="G71" s="452"/>
    </row>
    <row r="72" spans="1:7" ht="15" x14ac:dyDescent="0.25">
      <c r="A72" s="456" t="s">
        <v>237</v>
      </c>
      <c r="B72" s="457"/>
      <c r="C72" s="458"/>
      <c r="D72" s="459"/>
      <c r="E72" s="459"/>
      <c r="F72" s="459"/>
      <c r="G72" s="452"/>
    </row>
    <row r="73" spans="1:7" s="487" customFormat="1" ht="15" x14ac:dyDescent="0.25">
      <c r="A73" s="456" t="s">
        <v>278</v>
      </c>
      <c r="B73" s="457" t="s">
        <v>120</v>
      </c>
      <c r="C73" s="458">
        <v>7017</v>
      </c>
      <c r="D73" s="459">
        <v>44.47</v>
      </c>
      <c r="E73" s="459">
        <v>50.35</v>
      </c>
      <c r="F73" s="459">
        <v>79.05</v>
      </c>
      <c r="G73" s="452"/>
    </row>
    <row r="74" spans="1:7" s="487" customFormat="1" ht="15" x14ac:dyDescent="0.25">
      <c r="A74" s="479" t="s">
        <v>282</v>
      </c>
      <c r="B74" s="457" t="s">
        <v>279</v>
      </c>
      <c r="C74" s="458">
        <v>249</v>
      </c>
      <c r="D74" s="459">
        <v>46.61</v>
      </c>
      <c r="E74" s="459">
        <v>52.04</v>
      </c>
      <c r="F74" s="459">
        <v>80.75</v>
      </c>
      <c r="G74" s="452"/>
    </row>
    <row r="75" spans="1:7" s="487" customFormat="1" ht="15" x14ac:dyDescent="0.25">
      <c r="A75" s="456" t="s">
        <v>237</v>
      </c>
      <c r="B75" s="457" t="s">
        <v>280</v>
      </c>
      <c r="C75" s="458">
        <v>225</v>
      </c>
      <c r="D75" s="459">
        <v>46.26</v>
      </c>
      <c r="E75" s="459">
        <v>53.21</v>
      </c>
      <c r="F75" s="459">
        <v>83.97</v>
      </c>
      <c r="G75" s="452"/>
    </row>
    <row r="76" spans="1:7" s="487" customFormat="1" ht="15" x14ac:dyDescent="0.25">
      <c r="A76" s="456"/>
      <c r="B76" s="457" t="s">
        <v>281</v>
      </c>
      <c r="C76" s="458">
        <v>74</v>
      </c>
      <c r="D76" s="459" t="s">
        <v>331</v>
      </c>
      <c r="E76" s="459" t="s">
        <v>332</v>
      </c>
      <c r="F76" s="459" t="s">
        <v>333</v>
      </c>
      <c r="G76" s="452"/>
    </row>
    <row r="77" spans="1:7" s="487" customFormat="1" ht="15" x14ac:dyDescent="0.25">
      <c r="A77" s="456"/>
      <c r="B77" s="457"/>
      <c r="C77" s="458"/>
      <c r="D77" s="459"/>
      <c r="E77" s="459"/>
      <c r="F77" s="459"/>
      <c r="G77" s="452"/>
    </row>
    <row r="78" spans="1:7" ht="15" x14ac:dyDescent="0.25">
      <c r="A78" s="456" t="s">
        <v>237</v>
      </c>
      <c r="B78" s="457"/>
      <c r="C78" s="458"/>
      <c r="D78" s="459"/>
      <c r="E78" s="459"/>
      <c r="F78" s="459"/>
      <c r="G78" s="452"/>
    </row>
    <row r="79" spans="1:7" ht="15" x14ac:dyDescent="0.25">
      <c r="A79" s="456" t="s">
        <v>291</v>
      </c>
      <c r="B79" s="457" t="s">
        <v>141</v>
      </c>
      <c r="C79" s="458">
        <v>7384</v>
      </c>
      <c r="D79" s="459">
        <v>45.1</v>
      </c>
      <c r="E79" s="459">
        <v>50.5</v>
      </c>
      <c r="F79" s="459">
        <v>81.8</v>
      </c>
      <c r="G79" s="452"/>
    </row>
    <row r="80" spans="1:7" ht="15" x14ac:dyDescent="0.25">
      <c r="A80" s="479" t="s">
        <v>231</v>
      </c>
      <c r="B80" s="457" t="s">
        <v>142</v>
      </c>
      <c r="C80" s="458">
        <v>968</v>
      </c>
      <c r="D80" s="459">
        <v>47.4</v>
      </c>
      <c r="E80" s="459">
        <v>51.8</v>
      </c>
      <c r="F80" s="459">
        <v>81.5</v>
      </c>
      <c r="G80" s="452"/>
    </row>
    <row r="81" spans="1:7" ht="15" x14ac:dyDescent="0.25">
      <c r="A81" s="456" t="s">
        <v>237</v>
      </c>
      <c r="B81" s="457" t="s">
        <v>143</v>
      </c>
      <c r="C81" s="458">
        <v>1030</v>
      </c>
      <c r="D81" s="459">
        <v>37.700000000000003</v>
      </c>
      <c r="E81" s="459">
        <v>42.7</v>
      </c>
      <c r="F81" s="459">
        <v>75.3</v>
      </c>
      <c r="G81" s="452"/>
    </row>
    <row r="82" spans="1:7" ht="15" x14ac:dyDescent="0.25">
      <c r="A82" s="456"/>
      <c r="B82" s="457"/>
      <c r="C82" s="458"/>
      <c r="D82" s="459"/>
      <c r="E82" s="459"/>
      <c r="F82" s="459"/>
      <c r="G82" s="452"/>
    </row>
    <row r="83" spans="1:7" ht="15" x14ac:dyDescent="0.25">
      <c r="A83" s="456"/>
      <c r="B83" s="457"/>
      <c r="C83" s="458"/>
      <c r="D83" s="459"/>
      <c r="E83" s="459"/>
      <c r="F83" s="459"/>
      <c r="G83" s="452"/>
    </row>
    <row r="84" spans="1:7" ht="15" x14ac:dyDescent="0.25">
      <c r="A84" s="456" t="s">
        <v>267</v>
      </c>
      <c r="B84" s="457" t="s">
        <v>272</v>
      </c>
      <c r="C84" s="458">
        <v>7311</v>
      </c>
      <c r="D84" s="459">
        <v>45.1</v>
      </c>
      <c r="E84" s="459">
        <v>50.5</v>
      </c>
      <c r="F84" s="459">
        <v>81.8</v>
      </c>
      <c r="G84" s="452"/>
    </row>
    <row r="85" spans="1:7" ht="15" x14ac:dyDescent="0.25">
      <c r="A85" s="479" t="s">
        <v>231</v>
      </c>
      <c r="B85" s="457" t="s">
        <v>268</v>
      </c>
      <c r="C85" s="458">
        <v>370</v>
      </c>
      <c r="D85" s="459">
        <v>46</v>
      </c>
      <c r="E85" s="459">
        <v>51.2</v>
      </c>
      <c r="F85" s="459">
        <v>84.4</v>
      </c>
      <c r="G85" s="452"/>
    </row>
    <row r="86" spans="1:7" ht="15" x14ac:dyDescent="0.25">
      <c r="A86" s="456"/>
      <c r="B86" s="457" t="s">
        <v>269</v>
      </c>
      <c r="C86" s="458">
        <v>654</v>
      </c>
      <c r="D86" s="459">
        <v>40.700000000000003</v>
      </c>
      <c r="E86" s="459">
        <v>43.8</v>
      </c>
      <c r="F86" s="459">
        <v>82</v>
      </c>
      <c r="G86" s="452"/>
    </row>
    <row r="87" spans="1:7" ht="15" x14ac:dyDescent="0.25">
      <c r="A87" s="456"/>
      <c r="B87" s="457" t="s">
        <v>270</v>
      </c>
      <c r="C87" s="458">
        <v>341</v>
      </c>
      <c r="D87" s="459">
        <v>55.6</v>
      </c>
      <c r="E87" s="459">
        <v>58.6</v>
      </c>
      <c r="F87" s="459">
        <v>85.8</v>
      </c>
      <c r="G87" s="452"/>
    </row>
    <row r="88" spans="1:7" ht="15" x14ac:dyDescent="0.25">
      <c r="A88" s="456"/>
      <c r="B88" s="457" t="s">
        <v>271</v>
      </c>
      <c r="C88" s="458">
        <v>706</v>
      </c>
      <c r="D88" s="459">
        <v>36.4</v>
      </c>
      <c r="E88" s="459">
        <v>42.8</v>
      </c>
      <c r="F88" s="459">
        <v>69.5</v>
      </c>
      <c r="G88" s="452"/>
    </row>
    <row r="89" spans="1:7" ht="15" x14ac:dyDescent="0.25">
      <c r="A89" s="456"/>
      <c r="B89" s="457"/>
      <c r="C89" s="458"/>
      <c r="D89" s="459"/>
      <c r="E89" s="459"/>
      <c r="F89" s="459"/>
      <c r="G89" s="452"/>
    </row>
    <row r="90" spans="1:7" ht="15" x14ac:dyDescent="0.25">
      <c r="A90" s="456" t="s">
        <v>237</v>
      </c>
      <c r="B90" s="457"/>
      <c r="C90" s="458"/>
      <c r="D90" s="459"/>
      <c r="E90" s="459"/>
      <c r="F90" s="459"/>
      <c r="G90" s="452"/>
    </row>
    <row r="91" spans="1:7" ht="15" x14ac:dyDescent="0.25">
      <c r="A91" s="456" t="s">
        <v>6</v>
      </c>
      <c r="B91" s="457" t="s">
        <v>43</v>
      </c>
      <c r="C91" s="458">
        <v>4183</v>
      </c>
      <c r="D91" s="459">
        <v>44.7</v>
      </c>
      <c r="E91" s="459">
        <v>50.6</v>
      </c>
      <c r="F91" s="459">
        <v>79.5</v>
      </c>
      <c r="G91" s="452"/>
    </row>
    <row r="92" spans="1:7" ht="15" x14ac:dyDescent="0.25">
      <c r="A92" s="479" t="s">
        <v>153</v>
      </c>
      <c r="B92" s="457" t="s">
        <v>45</v>
      </c>
      <c r="C92" s="458">
        <v>735</v>
      </c>
      <c r="D92" s="459">
        <v>39.200000000000003</v>
      </c>
      <c r="E92" s="459">
        <v>46.1</v>
      </c>
      <c r="F92" s="459">
        <v>73.7</v>
      </c>
      <c r="G92" s="452"/>
    </row>
    <row r="93" spans="1:7" ht="15" x14ac:dyDescent="0.25">
      <c r="A93" s="456" t="s">
        <v>237</v>
      </c>
      <c r="B93" s="457" t="s">
        <v>44</v>
      </c>
      <c r="C93" s="458">
        <v>450</v>
      </c>
      <c r="D93" s="459">
        <v>26.3</v>
      </c>
      <c r="E93" s="459">
        <v>32.700000000000003</v>
      </c>
      <c r="F93" s="459">
        <v>69.2</v>
      </c>
      <c r="G93" s="452"/>
    </row>
    <row r="94" spans="1:7" ht="15" x14ac:dyDescent="0.25">
      <c r="A94" s="456" t="s">
        <v>237</v>
      </c>
      <c r="B94" s="457" t="s">
        <v>46</v>
      </c>
      <c r="C94" s="458">
        <v>1835</v>
      </c>
      <c r="D94" s="459">
        <v>45.2</v>
      </c>
      <c r="E94" s="459">
        <v>50.8</v>
      </c>
      <c r="F94" s="459">
        <v>78.7</v>
      </c>
      <c r="G94" s="452"/>
    </row>
    <row r="95" spans="1:7" ht="15" x14ac:dyDescent="0.25">
      <c r="A95" s="456" t="s">
        <v>237</v>
      </c>
      <c r="B95" s="457"/>
      <c r="C95" s="458"/>
      <c r="D95" s="459"/>
      <c r="E95" s="459"/>
      <c r="F95" s="459"/>
      <c r="G95" s="452"/>
    </row>
    <row r="96" spans="1:7" ht="15" x14ac:dyDescent="0.25">
      <c r="A96" s="456" t="s">
        <v>237</v>
      </c>
      <c r="B96" s="457"/>
      <c r="C96" s="458"/>
      <c r="D96" s="459"/>
      <c r="E96" s="459"/>
      <c r="F96" s="459"/>
      <c r="G96" s="452"/>
    </row>
    <row r="97" spans="1:7" ht="15" x14ac:dyDescent="0.25">
      <c r="A97" s="456" t="s">
        <v>7</v>
      </c>
      <c r="B97" s="457" t="s">
        <v>8</v>
      </c>
      <c r="C97" s="458">
        <v>2003</v>
      </c>
      <c r="D97" s="459">
        <v>46</v>
      </c>
      <c r="E97" s="459">
        <v>48.7</v>
      </c>
      <c r="F97" s="459">
        <v>88.9</v>
      </c>
      <c r="G97" s="452"/>
    </row>
    <row r="98" spans="1:7" ht="15" x14ac:dyDescent="0.25">
      <c r="A98" s="479" t="s">
        <v>231</v>
      </c>
      <c r="B98" s="457" t="s">
        <v>41</v>
      </c>
      <c r="C98" s="458">
        <v>503</v>
      </c>
      <c r="D98" s="459">
        <v>52.5</v>
      </c>
      <c r="E98" s="459">
        <v>60</v>
      </c>
      <c r="F98" s="459">
        <v>79.099999999999994</v>
      </c>
      <c r="G98" s="452"/>
    </row>
    <row r="99" spans="1:7" ht="15" x14ac:dyDescent="0.25">
      <c r="A99" s="456" t="s">
        <v>237</v>
      </c>
      <c r="B99" s="457" t="s">
        <v>144</v>
      </c>
      <c r="C99" s="458">
        <v>1126</v>
      </c>
      <c r="D99" s="459">
        <v>32.4</v>
      </c>
      <c r="E99" s="459">
        <v>38.9</v>
      </c>
      <c r="F99" s="459">
        <v>70.8</v>
      </c>
      <c r="G99" s="452"/>
    </row>
    <row r="100" spans="1:7" ht="15" x14ac:dyDescent="0.25">
      <c r="A100" s="456" t="s">
        <v>237</v>
      </c>
      <c r="B100" s="457" t="s">
        <v>39</v>
      </c>
      <c r="C100" s="458">
        <v>3026</v>
      </c>
      <c r="D100" s="459">
        <v>46.3</v>
      </c>
      <c r="E100" s="459">
        <v>52.4</v>
      </c>
      <c r="F100" s="459">
        <v>79.8</v>
      </c>
      <c r="G100" s="452"/>
    </row>
    <row r="101" spans="1:7" ht="15" x14ac:dyDescent="0.25">
      <c r="A101" s="456" t="s">
        <v>237</v>
      </c>
      <c r="B101" s="457" t="s">
        <v>40</v>
      </c>
      <c r="C101" s="458">
        <v>2220</v>
      </c>
      <c r="D101" s="459">
        <v>45.3</v>
      </c>
      <c r="E101" s="459">
        <v>50.2</v>
      </c>
      <c r="F101" s="459">
        <v>81.7</v>
      </c>
      <c r="G101" s="452"/>
    </row>
    <row r="102" spans="1:7" ht="15" x14ac:dyDescent="0.25">
      <c r="A102" s="456" t="s">
        <v>237</v>
      </c>
      <c r="B102" s="457" t="s">
        <v>151</v>
      </c>
      <c r="C102" s="458">
        <v>249</v>
      </c>
      <c r="D102" s="459">
        <v>40.6</v>
      </c>
      <c r="E102" s="459">
        <v>47.8</v>
      </c>
      <c r="F102" s="459">
        <v>76.900000000000006</v>
      </c>
      <c r="G102" s="452"/>
    </row>
    <row r="103" spans="1:7" ht="15" x14ac:dyDescent="0.25">
      <c r="A103" s="456" t="s">
        <v>237</v>
      </c>
      <c r="B103" s="457" t="s">
        <v>9</v>
      </c>
      <c r="C103" s="458">
        <v>254</v>
      </c>
      <c r="D103" s="459">
        <v>40.9</v>
      </c>
      <c r="E103" s="459">
        <v>46.7</v>
      </c>
      <c r="F103" s="459">
        <v>75</v>
      </c>
      <c r="G103" s="452"/>
    </row>
    <row r="104" spans="1:7" s="495" customFormat="1" ht="15" x14ac:dyDescent="0.25">
      <c r="A104" s="456"/>
      <c r="B104" s="457"/>
      <c r="C104" s="458"/>
      <c r="D104" s="459"/>
      <c r="E104" s="459"/>
      <c r="F104" s="459"/>
      <c r="G104" s="452"/>
    </row>
    <row r="105" spans="1:7" ht="15" x14ac:dyDescent="0.25">
      <c r="A105" s="456" t="s">
        <v>237</v>
      </c>
      <c r="B105" s="457"/>
      <c r="C105" s="458"/>
      <c r="D105" s="459"/>
      <c r="E105" s="459"/>
      <c r="F105" s="459"/>
      <c r="G105" s="452"/>
    </row>
    <row r="106" spans="1:7" s="495" customFormat="1" ht="15" x14ac:dyDescent="0.25">
      <c r="A106" s="496" t="s">
        <v>10</v>
      </c>
      <c r="B106" s="479" t="s">
        <v>283</v>
      </c>
      <c r="C106" s="458">
        <v>4411</v>
      </c>
      <c r="D106" s="459">
        <v>46.23</v>
      </c>
      <c r="E106" s="459">
        <v>52.5</v>
      </c>
      <c r="F106" s="459">
        <v>79.92</v>
      </c>
      <c r="G106" s="452"/>
    </row>
    <row r="107" spans="1:7" s="495" customFormat="1" ht="15" x14ac:dyDescent="0.25">
      <c r="A107" s="496" t="s">
        <v>284</v>
      </c>
      <c r="B107" s="479" t="s">
        <v>285</v>
      </c>
      <c r="C107" s="458">
        <v>154</v>
      </c>
      <c r="D107" s="459">
        <v>40.81</v>
      </c>
      <c r="E107" s="459">
        <v>45.71</v>
      </c>
      <c r="F107" s="459">
        <v>80.14</v>
      </c>
      <c r="G107" s="452"/>
    </row>
    <row r="108" spans="1:7" s="495" customFormat="1" ht="15" x14ac:dyDescent="0.25">
      <c r="A108" s="479" t="s">
        <v>286</v>
      </c>
      <c r="B108" s="479" t="s">
        <v>287</v>
      </c>
      <c r="C108" s="458">
        <v>2045</v>
      </c>
      <c r="D108" s="459">
        <v>40.880000000000003</v>
      </c>
      <c r="E108" s="459">
        <v>46.72</v>
      </c>
      <c r="F108" s="459">
        <v>75.540000000000006</v>
      </c>
      <c r="G108" s="452"/>
    </row>
    <row r="109" spans="1:7" s="495" customFormat="1" ht="15" x14ac:dyDescent="0.25">
      <c r="A109" s="496"/>
      <c r="B109" s="479" t="s">
        <v>288</v>
      </c>
      <c r="C109" s="458">
        <v>324</v>
      </c>
      <c r="D109" s="459">
        <v>22.99</v>
      </c>
      <c r="E109" s="459">
        <v>25.55</v>
      </c>
      <c r="F109" s="459">
        <v>65.989999999999995</v>
      </c>
      <c r="G109" s="452"/>
    </row>
    <row r="110" spans="1:7" s="495" customFormat="1" ht="15" x14ac:dyDescent="0.25">
      <c r="A110" s="496"/>
      <c r="B110" s="479" t="s">
        <v>289</v>
      </c>
      <c r="C110" s="458">
        <v>799</v>
      </c>
      <c r="D110" s="459">
        <v>49.32</v>
      </c>
      <c r="E110" s="459">
        <v>54.25</v>
      </c>
      <c r="F110" s="459">
        <v>85.35</v>
      </c>
      <c r="G110" s="452"/>
    </row>
    <row r="111" spans="1:7" s="495" customFormat="1" ht="15" x14ac:dyDescent="0.25">
      <c r="A111" s="496"/>
      <c r="B111" s="479" t="s">
        <v>290</v>
      </c>
      <c r="C111" s="458">
        <v>374</v>
      </c>
      <c r="D111" s="459">
        <v>34.83</v>
      </c>
      <c r="E111" s="459">
        <v>42.74</v>
      </c>
      <c r="F111" s="459">
        <v>73.08</v>
      </c>
      <c r="G111" s="452"/>
    </row>
    <row r="112" spans="1:7" s="495" customFormat="1" ht="15" x14ac:dyDescent="0.25">
      <c r="A112" s="456"/>
      <c r="B112" s="457"/>
      <c r="C112" s="458"/>
      <c r="D112" s="459"/>
      <c r="E112" s="459"/>
      <c r="F112" s="459"/>
      <c r="G112" s="452"/>
    </row>
    <row r="113" spans="1:7" ht="15" x14ac:dyDescent="0.25">
      <c r="A113" s="456" t="s">
        <v>237</v>
      </c>
      <c r="B113" s="457"/>
      <c r="C113" s="458"/>
      <c r="D113" s="459"/>
      <c r="E113" s="459"/>
      <c r="F113" s="459"/>
      <c r="G113" s="452"/>
    </row>
    <row r="114" spans="1:7" ht="15" x14ac:dyDescent="0.25">
      <c r="A114" s="456" t="s">
        <v>189</v>
      </c>
      <c r="B114" s="457" t="s">
        <v>190</v>
      </c>
      <c r="C114" s="458">
        <v>964</v>
      </c>
      <c r="D114" s="459">
        <v>45.4</v>
      </c>
      <c r="E114" s="459">
        <v>52.2</v>
      </c>
      <c r="F114" s="459">
        <v>80.599999999999994</v>
      </c>
      <c r="G114" s="452"/>
    </row>
    <row r="115" spans="1:7" ht="15" x14ac:dyDescent="0.25">
      <c r="A115" s="479" t="s">
        <v>231</v>
      </c>
      <c r="B115" s="457" t="s">
        <v>191</v>
      </c>
      <c r="C115" s="458">
        <v>2056</v>
      </c>
      <c r="D115" s="459">
        <v>43.1</v>
      </c>
      <c r="E115" s="459">
        <v>48.9</v>
      </c>
      <c r="F115" s="459">
        <v>79.599999999999994</v>
      </c>
      <c r="G115" s="452"/>
    </row>
    <row r="116" spans="1:7" ht="15" x14ac:dyDescent="0.25">
      <c r="A116" s="456" t="s">
        <v>237</v>
      </c>
      <c r="B116" s="457" t="s">
        <v>192</v>
      </c>
      <c r="C116" s="458">
        <v>4268</v>
      </c>
      <c r="D116" s="459">
        <v>45.7</v>
      </c>
      <c r="E116" s="459">
        <v>50.2</v>
      </c>
      <c r="F116" s="459">
        <v>82</v>
      </c>
      <c r="G116" s="452"/>
    </row>
    <row r="117" spans="1:7" ht="15" x14ac:dyDescent="0.25">
      <c r="A117" s="456" t="s">
        <v>237</v>
      </c>
      <c r="B117" s="457" t="s">
        <v>193</v>
      </c>
      <c r="C117" s="458">
        <v>2094</v>
      </c>
      <c r="D117" s="459">
        <v>42.1</v>
      </c>
      <c r="E117" s="459">
        <v>47.5</v>
      </c>
      <c r="F117" s="459">
        <v>79.8</v>
      </c>
      <c r="G117" s="452"/>
    </row>
    <row r="118" spans="1:7" ht="15" x14ac:dyDescent="0.25">
      <c r="A118" s="456" t="s">
        <v>237</v>
      </c>
      <c r="B118" s="457"/>
      <c r="C118" s="458"/>
      <c r="D118" s="459"/>
      <c r="E118" s="459"/>
      <c r="F118" s="459"/>
      <c r="G118" s="452"/>
    </row>
    <row r="119" spans="1:7" ht="15" x14ac:dyDescent="0.25">
      <c r="A119" s="456" t="s">
        <v>237</v>
      </c>
      <c r="B119" s="457"/>
      <c r="C119" s="458"/>
      <c r="D119" s="459"/>
      <c r="E119" s="459"/>
      <c r="F119" s="459"/>
      <c r="G119" s="452"/>
    </row>
    <row r="120" spans="1:7" ht="15" x14ac:dyDescent="0.25">
      <c r="A120" s="456" t="s">
        <v>15</v>
      </c>
      <c r="B120" s="457" t="s">
        <v>16</v>
      </c>
      <c r="C120" s="458">
        <v>2207</v>
      </c>
      <c r="D120" s="459">
        <v>46.9</v>
      </c>
      <c r="E120" s="459">
        <v>51.2</v>
      </c>
      <c r="F120" s="459">
        <v>82.6</v>
      </c>
      <c r="G120" s="452"/>
    </row>
    <row r="121" spans="1:7" ht="15" x14ac:dyDescent="0.25">
      <c r="A121" s="479" t="s">
        <v>231</v>
      </c>
      <c r="B121" s="457" t="s">
        <v>17</v>
      </c>
      <c r="C121" s="458">
        <v>2829</v>
      </c>
      <c r="D121" s="459">
        <v>42.8</v>
      </c>
      <c r="E121" s="459">
        <v>48.2</v>
      </c>
      <c r="F121" s="459">
        <v>78.7</v>
      </c>
      <c r="G121" s="452"/>
    </row>
    <row r="122" spans="1:7" ht="15" x14ac:dyDescent="0.25">
      <c r="A122" s="456" t="s">
        <v>237</v>
      </c>
      <c r="B122" s="457" t="s">
        <v>18</v>
      </c>
      <c r="C122" s="458">
        <v>1558</v>
      </c>
      <c r="D122" s="459">
        <v>45.2</v>
      </c>
      <c r="E122" s="459">
        <v>49.4</v>
      </c>
      <c r="F122" s="459">
        <v>83.1</v>
      </c>
      <c r="G122" s="452"/>
    </row>
    <row r="123" spans="1:7" ht="15" x14ac:dyDescent="0.25">
      <c r="A123" s="456" t="s">
        <v>237</v>
      </c>
      <c r="B123" s="457" t="s">
        <v>19</v>
      </c>
      <c r="C123" s="458">
        <v>2112</v>
      </c>
      <c r="D123" s="459">
        <v>43.1</v>
      </c>
      <c r="E123" s="459">
        <v>49.7</v>
      </c>
      <c r="F123" s="459">
        <v>79.900000000000006</v>
      </c>
      <c r="G123" s="452"/>
    </row>
    <row r="124" spans="1:7" ht="15" x14ac:dyDescent="0.25">
      <c r="A124" s="456" t="s">
        <v>237</v>
      </c>
      <c r="B124" s="457" t="s">
        <v>20</v>
      </c>
      <c r="C124" s="458">
        <v>676</v>
      </c>
      <c r="D124" s="459">
        <v>43.1</v>
      </c>
      <c r="E124" s="459">
        <v>49.3</v>
      </c>
      <c r="F124" s="459">
        <v>81.7</v>
      </c>
      <c r="G124" s="452"/>
    </row>
    <row r="125" spans="1:7" ht="15" x14ac:dyDescent="0.25">
      <c r="A125" s="456" t="s">
        <v>237</v>
      </c>
      <c r="B125" s="457"/>
      <c r="C125" s="458"/>
      <c r="D125" s="459"/>
      <c r="E125" s="459"/>
      <c r="F125" s="459"/>
      <c r="G125" s="452"/>
    </row>
    <row r="126" spans="1:7" ht="15" x14ac:dyDescent="0.25">
      <c r="A126" s="456" t="s">
        <v>237</v>
      </c>
      <c r="B126" s="457" t="s">
        <v>184</v>
      </c>
      <c r="C126" s="458">
        <v>1110</v>
      </c>
      <c r="D126" s="459">
        <v>50.1</v>
      </c>
      <c r="E126" s="459">
        <v>53.5</v>
      </c>
      <c r="F126" s="459">
        <v>85</v>
      </c>
      <c r="G126" s="452"/>
    </row>
    <row r="127" spans="1:7" ht="15" x14ac:dyDescent="0.25">
      <c r="A127" s="456" t="s">
        <v>237</v>
      </c>
      <c r="B127" s="457" t="s">
        <v>31</v>
      </c>
      <c r="C127" s="458">
        <v>1596</v>
      </c>
      <c r="D127" s="459">
        <v>43.9</v>
      </c>
      <c r="E127" s="459">
        <v>49.2</v>
      </c>
      <c r="F127" s="459">
        <v>79</v>
      </c>
      <c r="G127" s="452"/>
    </row>
    <row r="128" spans="1:7" ht="15" x14ac:dyDescent="0.25">
      <c r="A128" s="456" t="s">
        <v>237</v>
      </c>
      <c r="B128" s="457" t="s">
        <v>21</v>
      </c>
      <c r="C128" s="458">
        <v>6676</v>
      </c>
      <c r="D128" s="459">
        <v>43.3</v>
      </c>
      <c r="E128" s="459">
        <v>48.9</v>
      </c>
      <c r="F128" s="459">
        <v>80.5</v>
      </c>
      <c r="G128" s="452"/>
    </row>
    <row r="129" spans="1:7" ht="15" x14ac:dyDescent="0.25">
      <c r="A129" s="456" t="s">
        <v>237</v>
      </c>
      <c r="B129" s="457"/>
      <c r="C129" s="458"/>
      <c r="D129" s="459"/>
      <c r="E129" s="459"/>
      <c r="F129" s="459"/>
      <c r="G129" s="452"/>
    </row>
    <row r="130" spans="1:7" ht="18.75" x14ac:dyDescent="0.3">
      <c r="A130" s="556" t="s">
        <v>301</v>
      </c>
      <c r="B130" s="556"/>
      <c r="C130" s="473"/>
      <c r="D130" s="473"/>
      <c r="E130" s="473"/>
      <c r="F130" s="473"/>
      <c r="G130" s="452"/>
    </row>
    <row r="131" spans="1:7" ht="15" x14ac:dyDescent="0.25">
      <c r="A131" s="456" t="s">
        <v>83</v>
      </c>
      <c r="B131" s="457" t="s">
        <v>84</v>
      </c>
      <c r="C131" s="458">
        <v>4982</v>
      </c>
      <c r="D131" s="459">
        <v>60</v>
      </c>
      <c r="E131" s="459">
        <v>64.400000000000006</v>
      </c>
      <c r="F131" s="459">
        <v>91.5</v>
      </c>
      <c r="G131" s="452"/>
    </row>
    <row r="132" spans="1:7" ht="15" x14ac:dyDescent="0.25">
      <c r="A132" s="479" t="s">
        <v>231</v>
      </c>
      <c r="B132" s="457" t="s">
        <v>85</v>
      </c>
      <c r="C132" s="458">
        <v>4400</v>
      </c>
      <c r="D132" s="459">
        <v>26.9</v>
      </c>
      <c r="E132" s="459">
        <v>33</v>
      </c>
      <c r="F132" s="459">
        <v>69.099999999999994</v>
      </c>
      <c r="G132" s="452"/>
    </row>
    <row r="133" spans="1:7" ht="15" x14ac:dyDescent="0.25">
      <c r="A133" s="456" t="s">
        <v>237</v>
      </c>
      <c r="B133" s="457"/>
      <c r="C133" s="458"/>
      <c r="D133" s="459"/>
      <c r="E133" s="459"/>
      <c r="F133" s="459"/>
      <c r="G133" s="452"/>
    </row>
    <row r="134" spans="1:7" ht="15" x14ac:dyDescent="0.25">
      <c r="A134" s="456" t="s">
        <v>237</v>
      </c>
      <c r="B134" s="457"/>
      <c r="C134" s="458"/>
      <c r="D134" s="459"/>
      <c r="E134" s="459"/>
      <c r="F134" s="459"/>
      <c r="G134" s="452"/>
    </row>
    <row r="135" spans="1:7" ht="15" x14ac:dyDescent="0.25">
      <c r="A135" s="456" t="s">
        <v>22</v>
      </c>
      <c r="B135" s="457" t="s">
        <v>23</v>
      </c>
      <c r="C135" s="458">
        <v>1916</v>
      </c>
      <c r="D135" s="459">
        <v>55.3</v>
      </c>
      <c r="E135" s="459">
        <v>59.1</v>
      </c>
      <c r="F135" s="459">
        <v>90.3</v>
      </c>
      <c r="G135" s="452"/>
    </row>
    <row r="136" spans="1:7" ht="15" x14ac:dyDescent="0.25">
      <c r="A136" s="479" t="s">
        <v>231</v>
      </c>
      <c r="B136" s="457" t="s">
        <v>24</v>
      </c>
      <c r="C136" s="458">
        <v>5264</v>
      </c>
      <c r="D136" s="459">
        <v>46</v>
      </c>
      <c r="E136" s="459">
        <v>51.4</v>
      </c>
      <c r="F136" s="459">
        <v>82.6</v>
      </c>
      <c r="G136" s="452"/>
    </row>
    <row r="137" spans="1:7" ht="15" x14ac:dyDescent="0.25">
      <c r="A137" s="456" t="s">
        <v>237</v>
      </c>
      <c r="B137" s="457" t="s">
        <v>25</v>
      </c>
      <c r="C137" s="458">
        <v>1774</v>
      </c>
      <c r="D137" s="459">
        <v>33.9</v>
      </c>
      <c r="E137" s="459">
        <v>40.5</v>
      </c>
      <c r="F137" s="459">
        <v>71.3</v>
      </c>
      <c r="G137" s="452"/>
    </row>
    <row r="138" spans="1:7" ht="15" x14ac:dyDescent="0.25">
      <c r="A138" s="456" t="s">
        <v>237</v>
      </c>
      <c r="B138" s="457" t="s">
        <v>26</v>
      </c>
      <c r="C138" s="458">
        <v>428</v>
      </c>
      <c r="D138" s="459">
        <v>18.899999999999999</v>
      </c>
      <c r="E138" s="459">
        <v>23.3</v>
      </c>
      <c r="F138" s="459">
        <v>58.4</v>
      </c>
      <c r="G138" s="452"/>
    </row>
    <row r="139" spans="1:7" ht="15" x14ac:dyDescent="0.25">
      <c r="A139" s="456"/>
      <c r="B139" s="457"/>
      <c r="C139" s="458"/>
      <c r="D139" s="459"/>
      <c r="E139" s="459"/>
      <c r="F139" s="459"/>
      <c r="G139" s="452"/>
    </row>
    <row r="140" spans="1:7" ht="15" x14ac:dyDescent="0.25">
      <c r="A140" s="456"/>
      <c r="B140" s="457"/>
      <c r="C140" s="458"/>
      <c r="D140" s="459"/>
      <c r="E140" s="459"/>
      <c r="F140" s="459"/>
      <c r="G140" s="452"/>
    </row>
    <row r="141" spans="1:7" ht="15" x14ac:dyDescent="0.25">
      <c r="A141" s="456" t="s">
        <v>263</v>
      </c>
      <c r="B141" s="457" t="s">
        <v>264</v>
      </c>
      <c r="C141" s="458">
        <v>1077</v>
      </c>
      <c r="D141" s="459">
        <v>34.9</v>
      </c>
      <c r="E141" s="459">
        <v>40</v>
      </c>
      <c r="F141" s="459">
        <v>73.2</v>
      </c>
      <c r="G141" s="452"/>
    </row>
    <row r="142" spans="1:7" ht="15" x14ac:dyDescent="0.25">
      <c r="A142" s="479" t="s">
        <v>232</v>
      </c>
      <c r="B142" s="457" t="s">
        <v>265</v>
      </c>
      <c r="C142" s="458">
        <v>7494</v>
      </c>
      <c r="D142" s="459">
        <v>44.6</v>
      </c>
      <c r="E142" s="459">
        <v>50.4</v>
      </c>
      <c r="F142" s="459">
        <v>80.099999999999994</v>
      </c>
      <c r="G142" s="452"/>
    </row>
    <row r="143" spans="1:7" ht="15" x14ac:dyDescent="0.25">
      <c r="A143" s="456" t="s">
        <v>237</v>
      </c>
      <c r="B143" s="457"/>
      <c r="C143" s="180"/>
      <c r="D143" s="459"/>
      <c r="E143" s="459"/>
      <c r="F143" s="459"/>
      <c r="G143" s="452"/>
    </row>
    <row r="144" spans="1:7" ht="15" x14ac:dyDescent="0.25">
      <c r="A144" s="456" t="s">
        <v>237</v>
      </c>
      <c r="B144" s="457"/>
      <c r="C144" s="180"/>
      <c r="D144" s="459"/>
      <c r="E144" s="459"/>
      <c r="F144" s="459"/>
      <c r="G144" s="452"/>
    </row>
    <row r="145" spans="1:7" ht="15" x14ac:dyDescent="0.25">
      <c r="A145" s="456" t="s">
        <v>146</v>
      </c>
      <c r="B145" s="457" t="s">
        <v>84</v>
      </c>
      <c r="C145" s="458">
        <v>2957</v>
      </c>
      <c r="D145" s="459">
        <v>36.5</v>
      </c>
      <c r="E145" s="459">
        <v>42.8</v>
      </c>
      <c r="F145" s="459">
        <v>73.3</v>
      </c>
      <c r="G145" s="452"/>
    </row>
    <row r="146" spans="1:7" ht="15" x14ac:dyDescent="0.25">
      <c r="A146" s="479" t="s">
        <v>232</v>
      </c>
      <c r="B146" s="457" t="s">
        <v>85</v>
      </c>
      <c r="C146" s="458">
        <v>5625</v>
      </c>
      <c r="D146" s="459">
        <v>46.6</v>
      </c>
      <c r="E146" s="459">
        <v>52</v>
      </c>
      <c r="F146" s="459">
        <v>82.1</v>
      </c>
      <c r="G146" s="452"/>
    </row>
    <row r="147" spans="1:7" ht="15" x14ac:dyDescent="0.25">
      <c r="A147" s="456" t="s">
        <v>237</v>
      </c>
      <c r="B147" s="457"/>
      <c r="C147" s="458"/>
      <c r="D147" s="459"/>
      <c r="E147" s="459"/>
      <c r="F147" s="459"/>
      <c r="G147" s="452"/>
    </row>
    <row r="148" spans="1:7" ht="15" x14ac:dyDescent="0.25">
      <c r="A148" s="479" t="s">
        <v>198</v>
      </c>
      <c r="B148" s="457" t="s">
        <v>84</v>
      </c>
      <c r="C148" s="458">
        <v>2867</v>
      </c>
      <c r="D148" s="459">
        <v>36.799999999999997</v>
      </c>
      <c r="E148" s="459">
        <v>43.1</v>
      </c>
      <c r="F148" s="459">
        <v>72.900000000000006</v>
      </c>
      <c r="G148" s="452"/>
    </row>
    <row r="149" spans="1:7" ht="15" x14ac:dyDescent="0.25">
      <c r="A149" s="456"/>
      <c r="B149" s="457" t="s">
        <v>85</v>
      </c>
      <c r="C149" s="458">
        <v>5015</v>
      </c>
      <c r="D149" s="459">
        <v>48</v>
      </c>
      <c r="E149" s="459">
        <v>53.9</v>
      </c>
      <c r="F149" s="459">
        <v>81.099999999999994</v>
      </c>
      <c r="G149" s="452"/>
    </row>
    <row r="150" spans="1:7" s="498" customFormat="1" ht="15" x14ac:dyDescent="0.25">
      <c r="A150" s="456"/>
      <c r="B150" s="457"/>
      <c r="C150" s="458"/>
      <c r="D150" s="459"/>
      <c r="E150" s="459"/>
      <c r="F150" s="459"/>
      <c r="G150" s="452"/>
    </row>
    <row r="151" spans="1:7" ht="15" x14ac:dyDescent="0.25">
      <c r="A151" s="456" t="s">
        <v>237</v>
      </c>
      <c r="B151" s="457"/>
      <c r="C151" s="458"/>
      <c r="D151" s="459"/>
      <c r="E151" s="459"/>
      <c r="F151" s="459"/>
      <c r="G151" s="452"/>
    </row>
    <row r="152" spans="1:7" ht="15" x14ac:dyDescent="0.25">
      <c r="A152" s="456" t="s">
        <v>134</v>
      </c>
      <c r="B152" s="457" t="s">
        <v>84</v>
      </c>
      <c r="C152" s="458">
        <v>1060</v>
      </c>
      <c r="D152" s="459">
        <v>21.6</v>
      </c>
      <c r="E152" s="459">
        <v>26.1</v>
      </c>
      <c r="F152" s="459">
        <v>58.8</v>
      </c>
      <c r="G152" s="452"/>
    </row>
    <row r="153" spans="1:7" ht="15" x14ac:dyDescent="0.25">
      <c r="A153" s="479" t="s">
        <v>232</v>
      </c>
      <c r="B153" s="457" t="s">
        <v>85</v>
      </c>
      <c r="C153" s="458">
        <v>7522</v>
      </c>
      <c r="D153" s="459">
        <v>46.3</v>
      </c>
      <c r="E153" s="459">
        <v>52.2</v>
      </c>
      <c r="F153" s="459">
        <v>82.1</v>
      </c>
      <c r="G153" s="452"/>
    </row>
    <row r="154" spans="1:7" ht="15" x14ac:dyDescent="0.25">
      <c r="A154" s="456" t="s">
        <v>237</v>
      </c>
      <c r="B154" s="457"/>
      <c r="C154" s="458"/>
      <c r="D154" s="459"/>
      <c r="E154" s="459"/>
      <c r="F154" s="459"/>
      <c r="G154" s="452"/>
    </row>
    <row r="155" spans="1:7" ht="15" x14ac:dyDescent="0.25">
      <c r="A155" s="479" t="s">
        <v>198</v>
      </c>
      <c r="B155" s="457" t="s">
        <v>84</v>
      </c>
      <c r="C155" s="458">
        <v>1027</v>
      </c>
      <c r="D155" s="459">
        <v>21.3</v>
      </c>
      <c r="E155" s="459">
        <v>25.9</v>
      </c>
      <c r="F155" s="459">
        <v>57.9</v>
      </c>
      <c r="G155" s="452"/>
    </row>
    <row r="156" spans="1:7" ht="15" x14ac:dyDescent="0.25">
      <c r="A156" s="456"/>
      <c r="B156" s="457" t="s">
        <v>85</v>
      </c>
      <c r="C156" s="458">
        <v>6854</v>
      </c>
      <c r="D156" s="459">
        <v>47.5</v>
      </c>
      <c r="E156" s="459">
        <v>53.8</v>
      </c>
      <c r="F156" s="459">
        <v>81.3</v>
      </c>
      <c r="G156" s="452"/>
    </row>
    <row r="157" spans="1:7" ht="15" x14ac:dyDescent="0.25">
      <c r="A157" s="456" t="s">
        <v>237</v>
      </c>
      <c r="B157" s="457"/>
      <c r="C157" s="458"/>
      <c r="D157" s="459"/>
      <c r="E157" s="459"/>
      <c r="F157" s="459"/>
      <c r="G157" s="452"/>
    </row>
    <row r="158" spans="1:7" ht="15" x14ac:dyDescent="0.25">
      <c r="A158" s="456" t="s">
        <v>237</v>
      </c>
      <c r="B158" s="457"/>
      <c r="C158" s="458"/>
      <c r="D158" s="459"/>
      <c r="E158" s="459"/>
      <c r="F158" s="459"/>
      <c r="G158" s="452"/>
    </row>
    <row r="159" spans="1:7" ht="15" x14ac:dyDescent="0.25">
      <c r="A159" s="456" t="s">
        <v>146</v>
      </c>
      <c r="B159" s="457" t="s">
        <v>148</v>
      </c>
      <c r="C159" s="458">
        <v>797</v>
      </c>
      <c r="D159" s="459">
        <v>18.3</v>
      </c>
      <c r="E159" s="459">
        <v>23.2</v>
      </c>
      <c r="F159" s="459">
        <v>54</v>
      </c>
      <c r="G159" s="452"/>
    </row>
    <row r="160" spans="1:7" ht="15" x14ac:dyDescent="0.25">
      <c r="A160" s="456" t="s">
        <v>130</v>
      </c>
      <c r="B160" s="457" t="s">
        <v>149</v>
      </c>
      <c r="C160" s="458">
        <v>2154</v>
      </c>
      <c r="D160" s="459">
        <v>43.7</v>
      </c>
      <c r="E160" s="459">
        <v>50.5</v>
      </c>
      <c r="F160" s="459">
        <v>81.099999999999994</v>
      </c>
      <c r="G160" s="452"/>
    </row>
    <row r="161" spans="1:7" ht="15" x14ac:dyDescent="0.25">
      <c r="A161" s="479" t="s">
        <v>232</v>
      </c>
      <c r="B161" s="457" t="s">
        <v>150</v>
      </c>
      <c r="C161" s="458">
        <v>263</v>
      </c>
      <c r="D161" s="459">
        <v>31.5</v>
      </c>
      <c r="E161" s="459">
        <v>35.200000000000003</v>
      </c>
      <c r="F161" s="459">
        <v>73.400000000000006</v>
      </c>
      <c r="G161" s="452"/>
    </row>
    <row r="162" spans="1:7" ht="15" x14ac:dyDescent="0.25">
      <c r="A162" s="456" t="s">
        <v>237</v>
      </c>
      <c r="B162" s="457" t="s">
        <v>27</v>
      </c>
      <c r="C162" s="458">
        <v>5359</v>
      </c>
      <c r="D162" s="459">
        <v>47.3</v>
      </c>
      <c r="E162" s="459">
        <v>52.8</v>
      </c>
      <c r="F162" s="459">
        <v>82.6</v>
      </c>
      <c r="G162" s="452"/>
    </row>
    <row r="163" spans="1:7" ht="15" x14ac:dyDescent="0.25">
      <c r="A163" s="456" t="s">
        <v>237</v>
      </c>
      <c r="B163" s="457"/>
      <c r="C163" s="458"/>
      <c r="D163" s="459"/>
      <c r="E163" s="459"/>
      <c r="F163" s="459"/>
      <c r="G163" s="452"/>
    </row>
    <row r="164" spans="1:7" ht="15" x14ac:dyDescent="0.25">
      <c r="A164" s="456" t="s">
        <v>237</v>
      </c>
      <c r="B164" s="457"/>
      <c r="C164" s="458"/>
      <c r="D164" s="459"/>
      <c r="E164" s="459"/>
      <c r="F164" s="459"/>
      <c r="G164" s="452"/>
    </row>
    <row r="165" spans="1:7" ht="15" x14ac:dyDescent="0.25">
      <c r="A165" s="456" t="s">
        <v>93</v>
      </c>
      <c r="B165" s="457" t="s">
        <v>94</v>
      </c>
      <c r="C165" s="458">
        <v>752</v>
      </c>
      <c r="D165" s="459">
        <v>14.7</v>
      </c>
      <c r="E165" s="459">
        <v>19.2</v>
      </c>
      <c r="F165" s="459">
        <v>51.6</v>
      </c>
      <c r="G165" s="452"/>
    </row>
    <row r="166" spans="1:7" ht="15" x14ac:dyDescent="0.25">
      <c r="A166" s="479" t="s">
        <v>232</v>
      </c>
      <c r="B166" s="457" t="s">
        <v>95</v>
      </c>
      <c r="C166" s="458">
        <v>282</v>
      </c>
      <c r="D166" s="459">
        <v>25.1</v>
      </c>
      <c r="E166" s="459">
        <v>28.8</v>
      </c>
      <c r="F166" s="459">
        <v>66.900000000000006</v>
      </c>
      <c r="G166" s="452"/>
    </row>
    <row r="167" spans="1:7" ht="15" x14ac:dyDescent="0.25">
      <c r="A167" s="456" t="s">
        <v>237</v>
      </c>
      <c r="B167" s="457" t="s">
        <v>96</v>
      </c>
      <c r="C167" s="458">
        <v>286</v>
      </c>
      <c r="D167" s="459">
        <v>26.9</v>
      </c>
      <c r="E167" s="459">
        <v>30.5</v>
      </c>
      <c r="F167" s="459">
        <v>65.8</v>
      </c>
      <c r="G167" s="452"/>
    </row>
    <row r="168" spans="1:7" s="500" customFormat="1" ht="15" x14ac:dyDescent="0.25">
      <c r="A168" s="456"/>
      <c r="B168" s="457"/>
      <c r="C168" s="458"/>
      <c r="D168" s="459"/>
      <c r="E168" s="459"/>
      <c r="F168" s="459"/>
      <c r="G168" s="452"/>
    </row>
    <row r="169" spans="1:7" ht="15" x14ac:dyDescent="0.25">
      <c r="A169" s="456" t="s">
        <v>237</v>
      </c>
      <c r="B169" s="457"/>
      <c r="C169" s="458"/>
      <c r="D169" s="459"/>
      <c r="E169" s="459"/>
      <c r="F169" s="459"/>
      <c r="G169" s="452"/>
    </row>
    <row r="170" spans="1:7" s="500" customFormat="1" ht="15" x14ac:dyDescent="0.25">
      <c r="A170" s="457" t="s">
        <v>320</v>
      </c>
      <c r="B170" s="520" t="s">
        <v>94</v>
      </c>
      <c r="C170" s="531">
        <v>743</v>
      </c>
      <c r="D170" s="532">
        <v>14.5</v>
      </c>
      <c r="E170" s="532">
        <v>19</v>
      </c>
      <c r="F170" s="532">
        <v>51.2</v>
      </c>
      <c r="G170" s="452"/>
    </row>
    <row r="171" spans="1:7" s="500" customFormat="1" ht="15" x14ac:dyDescent="0.25">
      <c r="A171" s="456"/>
      <c r="B171" s="520" t="s">
        <v>95</v>
      </c>
      <c r="C171" s="531">
        <v>269</v>
      </c>
      <c r="D171" s="532">
        <v>24.7</v>
      </c>
      <c r="E171" s="532">
        <v>28.1</v>
      </c>
      <c r="F171" s="532">
        <v>66.7</v>
      </c>
      <c r="G171" s="452"/>
    </row>
    <row r="172" spans="1:7" s="500" customFormat="1" ht="15" x14ac:dyDescent="0.25">
      <c r="A172" s="456"/>
      <c r="B172" s="520" t="s">
        <v>96</v>
      </c>
      <c r="C172" s="531">
        <v>268</v>
      </c>
      <c r="D172" s="532">
        <v>26.6</v>
      </c>
      <c r="E172" s="532">
        <v>30.4</v>
      </c>
      <c r="F172" s="532">
        <v>63.8</v>
      </c>
      <c r="G172" s="452"/>
    </row>
    <row r="173" spans="1:7" s="500" customFormat="1" ht="15" x14ac:dyDescent="0.25">
      <c r="A173" s="456"/>
      <c r="B173" s="457"/>
      <c r="C173" s="458"/>
      <c r="D173" s="459"/>
      <c r="E173" s="459"/>
      <c r="F173" s="459"/>
      <c r="G173" s="452"/>
    </row>
    <row r="174" spans="1:7" s="500" customFormat="1" ht="15" x14ac:dyDescent="0.25">
      <c r="A174" s="456" t="s">
        <v>237</v>
      </c>
      <c r="B174" s="457"/>
      <c r="C174" s="458"/>
      <c r="D174" s="459"/>
      <c r="E174" s="459"/>
      <c r="F174" s="459"/>
      <c r="G174" s="452"/>
    </row>
    <row r="175" spans="1:7" ht="15" x14ac:dyDescent="0.25">
      <c r="A175" s="456" t="s">
        <v>33</v>
      </c>
      <c r="B175" s="457" t="s">
        <v>34</v>
      </c>
      <c r="C175" s="458">
        <v>5079</v>
      </c>
      <c r="D175" s="459">
        <v>48.2</v>
      </c>
      <c r="E175" s="459">
        <v>52.4</v>
      </c>
      <c r="F175" s="459">
        <v>85.2</v>
      </c>
      <c r="G175" s="452"/>
    </row>
    <row r="176" spans="1:7" ht="15" x14ac:dyDescent="0.25">
      <c r="A176" s="479" t="s">
        <v>231</v>
      </c>
      <c r="B176" s="457" t="s">
        <v>131</v>
      </c>
      <c r="C176" s="458">
        <v>4168</v>
      </c>
      <c r="D176" s="459">
        <v>40</v>
      </c>
      <c r="E176" s="459">
        <v>46.6</v>
      </c>
      <c r="F176" s="459">
        <v>75.599999999999994</v>
      </c>
      <c r="G176" s="452"/>
    </row>
    <row r="177" spans="1:7" ht="15" x14ac:dyDescent="0.25">
      <c r="A177" s="456" t="s">
        <v>237</v>
      </c>
      <c r="B177" s="457"/>
      <c r="C177" s="458"/>
      <c r="D177" s="459"/>
      <c r="E177" s="459"/>
      <c r="F177" s="459"/>
      <c r="G177" s="452"/>
    </row>
    <row r="178" spans="1:7" ht="15" x14ac:dyDescent="0.25">
      <c r="A178" s="456" t="s">
        <v>237</v>
      </c>
      <c r="B178" s="457"/>
      <c r="C178" s="458"/>
      <c r="D178" s="459"/>
      <c r="E178" s="459"/>
      <c r="F178" s="459"/>
      <c r="G178" s="452"/>
    </row>
    <row r="179" spans="1:7" ht="15" x14ac:dyDescent="0.25">
      <c r="A179" s="479" t="s">
        <v>198</v>
      </c>
      <c r="B179" s="457" t="s">
        <v>34</v>
      </c>
      <c r="C179" s="458">
        <v>3819</v>
      </c>
      <c r="D179" s="459">
        <v>48.2</v>
      </c>
      <c r="E179" s="459">
        <v>53.6</v>
      </c>
      <c r="F179" s="459">
        <v>81.7</v>
      </c>
      <c r="G179" s="452"/>
    </row>
    <row r="180" spans="1:7" ht="15" x14ac:dyDescent="0.25">
      <c r="A180" s="456" t="s">
        <v>237</v>
      </c>
      <c r="B180" s="457" t="s">
        <v>131</v>
      </c>
      <c r="C180" s="458">
        <v>3990</v>
      </c>
      <c r="D180" s="459">
        <v>40.1</v>
      </c>
      <c r="E180" s="459">
        <v>47</v>
      </c>
      <c r="F180" s="459">
        <v>74.8</v>
      </c>
      <c r="G180" s="452"/>
    </row>
    <row r="181" spans="1:7" ht="15" x14ac:dyDescent="0.25">
      <c r="A181" s="456" t="s">
        <v>237</v>
      </c>
      <c r="B181" s="457"/>
      <c r="C181" s="458"/>
      <c r="D181" s="459"/>
      <c r="E181" s="459"/>
      <c r="F181" s="459"/>
      <c r="G181" s="452"/>
    </row>
    <row r="182" spans="1:7" ht="15" x14ac:dyDescent="0.25">
      <c r="A182" s="456" t="s">
        <v>237</v>
      </c>
      <c r="B182" s="457"/>
      <c r="C182" s="458"/>
      <c r="D182" s="459"/>
      <c r="E182" s="459"/>
      <c r="F182" s="459"/>
      <c r="G182" s="452"/>
    </row>
    <row r="183" spans="1:7" ht="15" x14ac:dyDescent="0.25">
      <c r="A183" s="456" t="s">
        <v>36</v>
      </c>
      <c r="B183" s="457" t="s">
        <v>275</v>
      </c>
      <c r="C183" s="458">
        <v>2943</v>
      </c>
      <c r="D183" s="459">
        <v>43.8</v>
      </c>
      <c r="E183" s="459">
        <v>49.7</v>
      </c>
      <c r="F183" s="459">
        <v>79</v>
      </c>
      <c r="G183" s="452"/>
    </row>
    <row r="184" spans="1:7" ht="15" x14ac:dyDescent="0.25">
      <c r="A184" s="479" t="s">
        <v>231</v>
      </c>
      <c r="B184" s="457" t="s">
        <v>276</v>
      </c>
      <c r="C184" s="458">
        <v>1225</v>
      </c>
      <c r="D184" s="459">
        <v>31.3</v>
      </c>
      <c r="E184" s="459">
        <v>39.6</v>
      </c>
      <c r="F184" s="459">
        <v>67.8</v>
      </c>
      <c r="G184" s="452"/>
    </row>
    <row r="185" spans="1:7" ht="15" x14ac:dyDescent="0.25">
      <c r="A185" s="456" t="s">
        <v>237</v>
      </c>
      <c r="B185" s="457"/>
      <c r="C185" s="458"/>
      <c r="D185" s="459"/>
      <c r="E185" s="459"/>
      <c r="F185" s="459"/>
      <c r="G185" s="452"/>
    </row>
    <row r="186" spans="1:7" ht="15" x14ac:dyDescent="0.25">
      <c r="A186" s="456" t="s">
        <v>237</v>
      </c>
      <c r="B186" s="457"/>
      <c r="C186" s="458"/>
      <c r="D186" s="459"/>
      <c r="E186" s="459"/>
      <c r="F186" s="459"/>
      <c r="G186" s="452"/>
    </row>
    <row r="187" spans="1:7" ht="15" x14ac:dyDescent="0.25">
      <c r="A187" s="479" t="s">
        <v>198</v>
      </c>
      <c r="B187" s="457" t="s">
        <v>275</v>
      </c>
      <c r="C187" s="458">
        <v>2807</v>
      </c>
      <c r="D187" s="459">
        <v>44.1</v>
      </c>
      <c r="E187" s="459">
        <v>50.3</v>
      </c>
      <c r="F187" s="459">
        <v>78.3</v>
      </c>
      <c r="G187" s="452"/>
    </row>
    <row r="188" spans="1:7" ht="15" x14ac:dyDescent="0.25">
      <c r="A188" s="456" t="s">
        <v>237</v>
      </c>
      <c r="B188" s="457" t="s">
        <v>276</v>
      </c>
      <c r="C188" s="458">
        <v>1183</v>
      </c>
      <c r="D188" s="459">
        <v>30.9</v>
      </c>
      <c r="E188" s="459">
        <v>39.5</v>
      </c>
      <c r="F188" s="459">
        <v>66.8</v>
      </c>
      <c r="G188" s="452"/>
    </row>
    <row r="189" spans="1:7" ht="15" x14ac:dyDescent="0.25">
      <c r="A189" s="456" t="s">
        <v>237</v>
      </c>
      <c r="B189" s="457"/>
      <c r="C189" s="458"/>
      <c r="D189" s="459"/>
      <c r="E189" s="459"/>
      <c r="F189" s="459"/>
      <c r="G189" s="452"/>
    </row>
    <row r="190" spans="1:7" ht="15" x14ac:dyDescent="0.25">
      <c r="A190" s="456" t="s">
        <v>237</v>
      </c>
      <c r="B190" s="457"/>
      <c r="C190" s="458"/>
      <c r="D190" s="459"/>
      <c r="E190" s="459"/>
      <c r="F190" s="459"/>
      <c r="G190" s="452"/>
    </row>
    <row r="191" spans="1:7" ht="15" x14ac:dyDescent="0.25">
      <c r="A191" s="456" t="s">
        <v>199</v>
      </c>
      <c r="B191" s="457" t="s">
        <v>84</v>
      </c>
      <c r="C191" s="458">
        <v>486</v>
      </c>
      <c r="D191" s="459">
        <v>28.4</v>
      </c>
      <c r="E191" s="459">
        <v>35.4</v>
      </c>
      <c r="F191" s="459">
        <v>63.4</v>
      </c>
      <c r="G191" s="452"/>
    </row>
    <row r="192" spans="1:7" ht="15" x14ac:dyDescent="0.25">
      <c r="A192" s="479" t="s">
        <v>198</v>
      </c>
      <c r="B192" s="457" t="s">
        <v>85</v>
      </c>
      <c r="C192" s="458">
        <v>7399</v>
      </c>
      <c r="D192" s="459">
        <v>45</v>
      </c>
      <c r="E192" s="459">
        <v>51</v>
      </c>
      <c r="F192" s="459">
        <v>79</v>
      </c>
      <c r="G192" s="452"/>
    </row>
    <row r="193" spans="1:7" ht="15" x14ac:dyDescent="0.25">
      <c r="A193" s="456" t="s">
        <v>237</v>
      </c>
      <c r="B193" s="457"/>
      <c r="C193" s="458"/>
      <c r="D193" s="459"/>
      <c r="E193" s="459"/>
      <c r="F193" s="459"/>
      <c r="G193" s="452"/>
    </row>
    <row r="194" spans="1:7" ht="15" x14ac:dyDescent="0.25">
      <c r="A194" s="456" t="s">
        <v>237</v>
      </c>
      <c r="B194" s="457"/>
      <c r="C194" s="458"/>
      <c r="D194" s="459"/>
      <c r="E194" s="459"/>
      <c r="F194" s="459"/>
      <c r="G194" s="452"/>
    </row>
    <row r="195" spans="1:7" ht="15" x14ac:dyDescent="0.25">
      <c r="A195" s="456" t="s">
        <v>201</v>
      </c>
      <c r="B195" s="457" t="s">
        <v>84</v>
      </c>
      <c r="C195" s="458">
        <v>398</v>
      </c>
      <c r="D195" s="459">
        <v>27.7</v>
      </c>
      <c r="E195" s="459">
        <v>34.1</v>
      </c>
      <c r="F195" s="459">
        <v>64.400000000000006</v>
      </c>
      <c r="G195" s="452"/>
    </row>
    <row r="196" spans="1:7" ht="15" x14ac:dyDescent="0.25">
      <c r="A196" s="479" t="s">
        <v>198</v>
      </c>
      <c r="B196" s="457" t="s">
        <v>85</v>
      </c>
      <c r="C196" s="458">
        <v>7486</v>
      </c>
      <c r="D196" s="459">
        <v>44.8</v>
      </c>
      <c r="E196" s="459">
        <v>50.9</v>
      </c>
      <c r="F196" s="459">
        <v>78.8</v>
      </c>
      <c r="G196" s="452"/>
    </row>
    <row r="197" spans="1:7" ht="15" x14ac:dyDescent="0.25">
      <c r="A197" s="456" t="s">
        <v>237</v>
      </c>
      <c r="B197" s="457"/>
      <c r="C197" s="458"/>
      <c r="D197" s="459"/>
      <c r="E197" s="459"/>
      <c r="F197" s="459"/>
      <c r="G197" s="452"/>
    </row>
    <row r="198" spans="1:7" ht="15" x14ac:dyDescent="0.25">
      <c r="A198" s="456" t="s">
        <v>237</v>
      </c>
      <c r="B198" s="457"/>
      <c r="C198" s="458"/>
      <c r="D198" s="459"/>
      <c r="E198" s="459"/>
      <c r="F198" s="459"/>
      <c r="G198" s="452"/>
    </row>
    <row r="199" spans="1:7" ht="15" x14ac:dyDescent="0.25">
      <c r="A199" s="456" t="s">
        <v>242</v>
      </c>
      <c r="B199" s="457" t="s">
        <v>84</v>
      </c>
      <c r="C199" s="458">
        <v>309</v>
      </c>
      <c r="D199" s="459">
        <v>27.3</v>
      </c>
      <c r="E199" s="459">
        <v>34.6</v>
      </c>
      <c r="F199" s="459">
        <v>63.9</v>
      </c>
      <c r="G199" s="452"/>
    </row>
    <row r="200" spans="1:7" ht="15" x14ac:dyDescent="0.25">
      <c r="A200" s="479" t="s">
        <v>198</v>
      </c>
      <c r="B200" s="457" t="s">
        <v>85</v>
      </c>
      <c r="C200" s="458">
        <v>7578</v>
      </c>
      <c r="D200" s="459">
        <v>44.7</v>
      </c>
      <c r="E200" s="459">
        <v>50.7</v>
      </c>
      <c r="F200" s="459">
        <v>78.7</v>
      </c>
      <c r="G200" s="452"/>
    </row>
    <row r="201" spans="1:7" ht="15" x14ac:dyDescent="0.25">
      <c r="A201" s="456" t="s">
        <v>237</v>
      </c>
      <c r="B201" s="457"/>
      <c r="C201" s="458"/>
      <c r="D201" s="459"/>
      <c r="E201" s="459"/>
      <c r="F201" s="459"/>
      <c r="G201" s="452"/>
    </row>
    <row r="202" spans="1:7" ht="15" x14ac:dyDescent="0.25">
      <c r="A202" s="456" t="s">
        <v>237</v>
      </c>
      <c r="B202" s="457"/>
      <c r="C202" s="458"/>
      <c r="D202" s="459"/>
      <c r="E202" s="459"/>
      <c r="F202" s="459"/>
      <c r="G202" s="452"/>
    </row>
    <row r="203" spans="1:7" ht="15" x14ac:dyDescent="0.25">
      <c r="A203" s="456" t="s">
        <v>243</v>
      </c>
      <c r="B203" s="457" t="s">
        <v>84</v>
      </c>
      <c r="C203" s="458">
        <v>262</v>
      </c>
      <c r="D203" s="459">
        <v>38.299999999999997</v>
      </c>
      <c r="E203" s="459">
        <v>43.2</v>
      </c>
      <c r="F203" s="459">
        <v>73.400000000000006</v>
      </c>
      <c r="G203" s="452"/>
    </row>
    <row r="204" spans="1:7" ht="15" x14ac:dyDescent="0.25">
      <c r="A204" s="479" t="s">
        <v>198</v>
      </c>
      <c r="B204" s="457" t="s">
        <v>85</v>
      </c>
      <c r="C204" s="458">
        <v>7626</v>
      </c>
      <c r="D204" s="459">
        <v>44.2</v>
      </c>
      <c r="E204" s="459">
        <v>50.3</v>
      </c>
      <c r="F204" s="459">
        <v>78.3</v>
      </c>
      <c r="G204" s="452"/>
    </row>
    <row r="205" spans="1:7" ht="15" x14ac:dyDescent="0.25">
      <c r="A205" s="456" t="s">
        <v>237</v>
      </c>
      <c r="B205" s="457"/>
      <c r="C205" s="458"/>
      <c r="D205" s="459"/>
      <c r="E205" s="459"/>
      <c r="F205" s="459"/>
      <c r="G205" s="452"/>
    </row>
    <row r="206" spans="1:7" ht="15" x14ac:dyDescent="0.25">
      <c r="A206" s="456" t="s">
        <v>237</v>
      </c>
      <c r="B206" s="457"/>
      <c r="C206" s="458"/>
      <c r="D206" s="459"/>
      <c r="E206" s="459"/>
      <c r="F206" s="459"/>
      <c r="G206" s="452"/>
    </row>
    <row r="207" spans="1:7" ht="15" x14ac:dyDescent="0.25">
      <c r="A207" s="456" t="s">
        <v>221</v>
      </c>
      <c r="B207" s="457" t="s">
        <v>84</v>
      </c>
      <c r="C207" s="458">
        <v>236</v>
      </c>
      <c r="D207" s="459">
        <v>24.3</v>
      </c>
      <c r="E207" s="459">
        <v>28.1</v>
      </c>
      <c r="F207" s="459">
        <v>60.9</v>
      </c>
      <c r="G207" s="452"/>
    </row>
    <row r="208" spans="1:7" ht="15" x14ac:dyDescent="0.25">
      <c r="A208" s="456" t="s">
        <v>222</v>
      </c>
      <c r="B208" s="457" t="s">
        <v>85</v>
      </c>
      <c r="C208" s="458">
        <v>7652</v>
      </c>
      <c r="D208" s="459">
        <v>44.6</v>
      </c>
      <c r="E208" s="459">
        <v>50.7</v>
      </c>
      <c r="F208" s="459">
        <v>78.599999999999994</v>
      </c>
      <c r="G208" s="452"/>
    </row>
    <row r="209" spans="1:7" ht="15" x14ac:dyDescent="0.25">
      <c r="A209" s="479" t="s">
        <v>198</v>
      </c>
      <c r="B209" s="457"/>
      <c r="C209" s="458"/>
      <c r="D209" s="459"/>
      <c r="E209" s="459"/>
      <c r="F209" s="459"/>
      <c r="G209" s="452"/>
    </row>
    <row r="210" spans="1:7" ht="15" x14ac:dyDescent="0.25">
      <c r="A210" s="456" t="s">
        <v>237</v>
      </c>
      <c r="B210" s="457"/>
      <c r="C210" s="458"/>
      <c r="D210" s="459"/>
      <c r="E210" s="459"/>
      <c r="F210" s="459"/>
      <c r="G210" s="452"/>
    </row>
    <row r="211" spans="1:7" ht="15" x14ac:dyDescent="0.25">
      <c r="A211" s="456" t="s">
        <v>244</v>
      </c>
      <c r="B211" s="457" t="s">
        <v>84</v>
      </c>
      <c r="C211" s="458">
        <v>542</v>
      </c>
      <c r="D211" s="459">
        <v>38.4</v>
      </c>
      <c r="E211" s="459">
        <v>45.4</v>
      </c>
      <c r="F211" s="459">
        <v>77.599999999999994</v>
      </c>
      <c r="G211" s="452"/>
    </row>
    <row r="212" spans="1:7" ht="15" x14ac:dyDescent="0.25">
      <c r="A212" s="479" t="s">
        <v>198</v>
      </c>
      <c r="B212" s="457" t="s">
        <v>85</v>
      </c>
      <c r="C212" s="458">
        <v>7072</v>
      </c>
      <c r="D212" s="459">
        <v>44.6</v>
      </c>
      <c r="E212" s="459">
        <v>50.6</v>
      </c>
      <c r="F212" s="459">
        <v>78.400000000000006</v>
      </c>
      <c r="G212" s="452"/>
    </row>
    <row r="213" spans="1:7" ht="15" x14ac:dyDescent="0.25">
      <c r="A213" s="456" t="s">
        <v>237</v>
      </c>
      <c r="B213" s="457"/>
      <c r="C213" s="458"/>
      <c r="D213" s="459"/>
      <c r="E213" s="459"/>
      <c r="F213" s="459"/>
      <c r="G213" s="452"/>
    </row>
    <row r="214" spans="1:7" ht="15" x14ac:dyDescent="0.25">
      <c r="A214" s="456" t="s">
        <v>237</v>
      </c>
      <c r="B214" s="457"/>
      <c r="C214" s="458"/>
      <c r="D214" s="459"/>
      <c r="E214" s="459"/>
      <c r="F214" s="459"/>
      <c r="G214" s="452"/>
    </row>
    <row r="215" spans="1:7" ht="15" x14ac:dyDescent="0.25">
      <c r="A215" s="456" t="s">
        <v>245</v>
      </c>
      <c r="B215" s="457" t="s">
        <v>84</v>
      </c>
      <c r="C215" s="458">
        <v>273</v>
      </c>
      <c r="D215" s="459">
        <v>37.700000000000003</v>
      </c>
      <c r="E215" s="459">
        <v>42.8</v>
      </c>
      <c r="F215" s="459">
        <v>71.900000000000006</v>
      </c>
      <c r="G215" s="452"/>
    </row>
    <row r="216" spans="1:7" ht="15" x14ac:dyDescent="0.25">
      <c r="A216" s="479" t="s">
        <v>198</v>
      </c>
      <c r="B216" s="457" t="s">
        <v>85</v>
      </c>
      <c r="C216" s="458">
        <v>7614</v>
      </c>
      <c r="D216" s="459">
        <v>44.2</v>
      </c>
      <c r="E216" s="459">
        <v>50.3</v>
      </c>
      <c r="F216" s="459">
        <v>78.3</v>
      </c>
      <c r="G216" s="452"/>
    </row>
    <row r="217" spans="1:7" ht="15" x14ac:dyDescent="0.25">
      <c r="A217" s="456" t="s">
        <v>237</v>
      </c>
      <c r="B217" s="457"/>
      <c r="C217" s="458"/>
      <c r="D217" s="459"/>
      <c r="E217" s="459"/>
      <c r="F217" s="459"/>
      <c r="G217" s="452"/>
    </row>
    <row r="218" spans="1:7" ht="15" x14ac:dyDescent="0.25">
      <c r="A218" s="456" t="s">
        <v>237</v>
      </c>
      <c r="B218" s="457"/>
      <c r="C218" s="458"/>
      <c r="D218" s="459"/>
      <c r="E218" s="459"/>
      <c r="F218" s="459"/>
      <c r="G218" s="452"/>
    </row>
    <row r="219" spans="1:7" ht="15" x14ac:dyDescent="0.25">
      <c r="A219" s="456" t="s">
        <v>246</v>
      </c>
      <c r="B219" s="457" t="s">
        <v>84</v>
      </c>
      <c r="C219" s="458">
        <v>1152</v>
      </c>
      <c r="D219" s="459">
        <v>39.5</v>
      </c>
      <c r="E219" s="459">
        <v>45.4</v>
      </c>
      <c r="F219" s="459">
        <v>76.2</v>
      </c>
      <c r="G219" s="452"/>
    </row>
    <row r="220" spans="1:7" ht="15" x14ac:dyDescent="0.25">
      <c r="A220" s="479" t="s">
        <v>198</v>
      </c>
      <c r="B220" s="457" t="s">
        <v>85</v>
      </c>
      <c r="C220" s="458">
        <v>6736</v>
      </c>
      <c r="D220" s="459">
        <v>44.8</v>
      </c>
      <c r="E220" s="459">
        <v>50.9</v>
      </c>
      <c r="F220" s="459">
        <v>78.5</v>
      </c>
      <c r="G220" s="452"/>
    </row>
    <row r="221" spans="1:7" ht="15" x14ac:dyDescent="0.25">
      <c r="A221" s="456" t="s">
        <v>237</v>
      </c>
      <c r="B221" s="457"/>
      <c r="C221" s="458"/>
      <c r="D221" s="459"/>
      <c r="E221" s="459"/>
      <c r="F221" s="459"/>
      <c r="G221" s="452"/>
    </row>
    <row r="222" spans="1:7" ht="15" x14ac:dyDescent="0.25">
      <c r="A222" s="456" t="s">
        <v>237</v>
      </c>
      <c r="B222" s="457"/>
      <c r="C222" s="458"/>
      <c r="D222" s="459"/>
      <c r="E222" s="459"/>
      <c r="F222" s="459"/>
      <c r="G222" s="452"/>
    </row>
    <row r="223" spans="1:7" ht="15" x14ac:dyDescent="0.25">
      <c r="A223" s="456" t="s">
        <v>247</v>
      </c>
      <c r="B223" s="457" t="s">
        <v>84</v>
      </c>
      <c r="C223" s="458">
        <v>497</v>
      </c>
      <c r="D223" s="459">
        <v>38.299999999999997</v>
      </c>
      <c r="E223" s="459">
        <v>45</v>
      </c>
      <c r="F223" s="459">
        <v>75.2</v>
      </c>
      <c r="G223" s="452"/>
    </row>
    <row r="224" spans="1:7" ht="15" x14ac:dyDescent="0.25">
      <c r="A224" s="479" t="s">
        <v>198</v>
      </c>
      <c r="B224" s="457" t="s">
        <v>85</v>
      </c>
      <c r="C224" s="458">
        <v>7387</v>
      </c>
      <c r="D224" s="459">
        <v>44.4</v>
      </c>
      <c r="E224" s="459">
        <v>50.5</v>
      </c>
      <c r="F224" s="459">
        <v>78.3</v>
      </c>
      <c r="G224" s="452"/>
    </row>
    <row r="225" spans="1:7" ht="15" x14ac:dyDescent="0.25">
      <c r="A225" s="456" t="s">
        <v>237</v>
      </c>
      <c r="B225" s="457"/>
      <c r="C225" s="458"/>
      <c r="D225" s="459"/>
      <c r="E225" s="459"/>
      <c r="F225" s="459"/>
      <c r="G225" s="452"/>
    </row>
    <row r="226" spans="1:7" ht="15" x14ac:dyDescent="0.25">
      <c r="A226" s="456" t="s">
        <v>237</v>
      </c>
      <c r="B226" s="457"/>
      <c r="C226" s="458"/>
      <c r="D226" s="459"/>
      <c r="E226" s="459"/>
      <c r="F226" s="459"/>
      <c r="G226" s="452"/>
    </row>
    <row r="227" spans="1:7" ht="15" x14ac:dyDescent="0.25">
      <c r="A227" s="456" t="s">
        <v>248</v>
      </c>
      <c r="B227" s="457" t="s">
        <v>84</v>
      </c>
      <c r="C227" s="458">
        <v>394</v>
      </c>
      <c r="D227" s="459">
        <v>29</v>
      </c>
      <c r="E227" s="459">
        <v>36</v>
      </c>
      <c r="F227" s="459">
        <v>63.2</v>
      </c>
      <c r="G227" s="452"/>
    </row>
    <row r="228" spans="1:7" ht="15" x14ac:dyDescent="0.25">
      <c r="A228" s="479" t="s">
        <v>198</v>
      </c>
      <c r="B228" s="457" t="s">
        <v>85</v>
      </c>
      <c r="C228" s="458">
        <v>7488</v>
      </c>
      <c r="D228" s="459">
        <v>44.8</v>
      </c>
      <c r="E228" s="459">
        <v>50.8</v>
      </c>
      <c r="F228" s="459">
        <v>78.900000000000006</v>
      </c>
      <c r="G228" s="452"/>
    </row>
    <row r="229" spans="1:7" ht="15" x14ac:dyDescent="0.25">
      <c r="A229" s="456" t="s">
        <v>237</v>
      </c>
      <c r="B229" s="457"/>
      <c r="C229" s="458"/>
      <c r="D229" s="459"/>
      <c r="E229" s="459"/>
      <c r="F229" s="459"/>
      <c r="G229" s="452"/>
    </row>
    <row r="230" spans="1:7" ht="15" x14ac:dyDescent="0.25">
      <c r="A230" s="456" t="s">
        <v>237</v>
      </c>
      <c r="B230" s="457"/>
      <c r="C230" s="458"/>
      <c r="D230" s="459"/>
      <c r="E230" s="459"/>
      <c r="F230" s="459"/>
      <c r="G230" s="452"/>
    </row>
    <row r="231" spans="1:7" ht="15" x14ac:dyDescent="0.25">
      <c r="A231" s="456" t="s">
        <v>249</v>
      </c>
      <c r="B231" s="457" t="s">
        <v>84</v>
      </c>
      <c r="C231" s="458">
        <v>396</v>
      </c>
      <c r="D231" s="459">
        <v>41.7</v>
      </c>
      <c r="E231" s="459">
        <v>46.7</v>
      </c>
      <c r="F231" s="459">
        <v>76</v>
      </c>
      <c r="G231" s="452"/>
    </row>
    <row r="232" spans="1:7" ht="15" x14ac:dyDescent="0.25">
      <c r="A232" s="479" t="s">
        <v>198</v>
      </c>
      <c r="B232" s="457" t="s">
        <v>85</v>
      </c>
      <c r="C232" s="458">
        <v>7493</v>
      </c>
      <c r="D232" s="459">
        <v>44.1</v>
      </c>
      <c r="E232" s="459">
        <v>50.3</v>
      </c>
      <c r="F232" s="459">
        <v>78.2</v>
      </c>
      <c r="G232" s="452"/>
    </row>
    <row r="233" spans="1:7" ht="15" x14ac:dyDescent="0.25">
      <c r="A233" s="456" t="s">
        <v>237</v>
      </c>
      <c r="B233" s="457"/>
      <c r="C233" s="458"/>
      <c r="D233" s="459"/>
      <c r="E233" s="459"/>
      <c r="F233" s="459"/>
      <c r="G233" s="452"/>
    </row>
    <row r="234" spans="1:7" ht="15" x14ac:dyDescent="0.25">
      <c r="A234" s="456" t="s">
        <v>237</v>
      </c>
      <c r="B234" s="457"/>
      <c r="C234" s="458"/>
      <c r="D234" s="459"/>
      <c r="E234" s="459"/>
      <c r="F234" s="459"/>
      <c r="G234" s="452"/>
    </row>
    <row r="235" spans="1:7" ht="15" x14ac:dyDescent="0.25">
      <c r="A235" s="456" t="s">
        <v>250</v>
      </c>
      <c r="B235" s="457" t="s">
        <v>84</v>
      </c>
      <c r="C235" s="458">
        <v>706</v>
      </c>
      <c r="D235" s="459">
        <v>32.799999999999997</v>
      </c>
      <c r="E235" s="459">
        <v>40.1</v>
      </c>
      <c r="F235" s="459">
        <v>69.599999999999994</v>
      </c>
      <c r="G235" s="452"/>
    </row>
    <row r="236" spans="1:7" ht="15" x14ac:dyDescent="0.25">
      <c r="A236" s="479" t="s">
        <v>198</v>
      </c>
      <c r="B236" s="457" t="s">
        <v>85</v>
      </c>
      <c r="C236" s="458">
        <v>7175</v>
      </c>
      <c r="D236" s="459">
        <v>45.1</v>
      </c>
      <c r="E236" s="459">
        <v>51.1</v>
      </c>
      <c r="F236" s="459">
        <v>78.900000000000006</v>
      </c>
      <c r="G236" s="452"/>
    </row>
    <row r="237" spans="1:7" ht="15" x14ac:dyDescent="0.25">
      <c r="A237" s="456" t="s">
        <v>237</v>
      </c>
      <c r="B237" s="457"/>
      <c r="C237" s="458"/>
      <c r="D237" s="459"/>
      <c r="E237" s="459"/>
      <c r="F237" s="459"/>
      <c r="G237" s="452"/>
    </row>
    <row r="238" spans="1:7" ht="15" x14ac:dyDescent="0.25">
      <c r="A238" s="456" t="s">
        <v>237</v>
      </c>
      <c r="B238" s="457"/>
      <c r="C238" s="458"/>
      <c r="D238" s="459"/>
      <c r="E238" s="459"/>
      <c r="F238" s="459"/>
      <c r="G238" s="452"/>
    </row>
    <row r="239" spans="1:7" ht="15" x14ac:dyDescent="0.25">
      <c r="A239" s="456" t="s">
        <v>251</v>
      </c>
      <c r="B239" s="457" t="s">
        <v>84</v>
      </c>
      <c r="C239" s="458">
        <v>789</v>
      </c>
      <c r="D239" s="459">
        <v>33.6</v>
      </c>
      <c r="E239" s="459">
        <v>41.1</v>
      </c>
      <c r="F239" s="459">
        <v>67.400000000000006</v>
      </c>
      <c r="G239" s="452"/>
    </row>
    <row r="240" spans="1:7" ht="15" x14ac:dyDescent="0.25">
      <c r="A240" s="479" t="s">
        <v>198</v>
      </c>
      <c r="B240" s="457" t="s">
        <v>85</v>
      </c>
      <c r="C240" s="458">
        <v>7094</v>
      </c>
      <c r="D240" s="459">
        <v>45.2</v>
      </c>
      <c r="E240" s="459">
        <v>51.1</v>
      </c>
      <c r="F240" s="459">
        <v>79.3</v>
      </c>
      <c r="G240" s="452"/>
    </row>
    <row r="241" spans="1:7" ht="15" x14ac:dyDescent="0.25">
      <c r="A241" s="456" t="s">
        <v>237</v>
      </c>
      <c r="B241" s="457"/>
      <c r="C241" s="458"/>
      <c r="D241" s="459"/>
      <c r="E241" s="459"/>
      <c r="F241" s="459"/>
      <c r="G241" s="452"/>
    </row>
    <row r="242" spans="1:7" ht="15" x14ac:dyDescent="0.25">
      <c r="A242" s="456" t="s">
        <v>237</v>
      </c>
      <c r="B242" s="457"/>
      <c r="C242" s="458"/>
      <c r="D242" s="459"/>
      <c r="E242" s="459"/>
      <c r="F242" s="459"/>
      <c r="G242" s="452"/>
    </row>
    <row r="243" spans="1:7" ht="15" x14ac:dyDescent="0.25">
      <c r="A243" s="456" t="s">
        <v>252</v>
      </c>
      <c r="B243" s="457" t="s">
        <v>84</v>
      </c>
      <c r="C243" s="458">
        <v>722</v>
      </c>
      <c r="D243" s="459">
        <v>37.799999999999997</v>
      </c>
      <c r="E243" s="459">
        <v>45.1</v>
      </c>
      <c r="F243" s="459">
        <v>70.3</v>
      </c>
      <c r="G243" s="452"/>
    </row>
    <row r="244" spans="1:7" ht="15" x14ac:dyDescent="0.25">
      <c r="A244" s="479" t="s">
        <v>198</v>
      </c>
      <c r="B244" s="457" t="s">
        <v>85</v>
      </c>
      <c r="C244" s="458">
        <v>7166</v>
      </c>
      <c r="D244" s="459">
        <v>44.6</v>
      </c>
      <c r="E244" s="459">
        <v>50.6</v>
      </c>
      <c r="F244" s="459">
        <v>78.900000000000006</v>
      </c>
      <c r="G244" s="452"/>
    </row>
    <row r="245" spans="1:7" ht="15" x14ac:dyDescent="0.25">
      <c r="A245" s="456" t="s">
        <v>237</v>
      </c>
      <c r="B245" s="457"/>
      <c r="C245" s="458"/>
      <c r="D245" s="459"/>
      <c r="E245" s="459"/>
      <c r="F245" s="459"/>
      <c r="G245" s="452"/>
    </row>
    <row r="246" spans="1:7" ht="15" x14ac:dyDescent="0.25">
      <c r="A246" s="456" t="s">
        <v>237</v>
      </c>
      <c r="B246" s="457"/>
      <c r="C246" s="458"/>
      <c r="D246" s="459"/>
      <c r="E246" s="459"/>
      <c r="F246" s="459"/>
      <c r="G246" s="452"/>
    </row>
    <row r="247" spans="1:7" ht="15" x14ac:dyDescent="0.25">
      <c r="A247" s="456" t="s">
        <v>253</v>
      </c>
      <c r="B247" s="457" t="s">
        <v>84</v>
      </c>
      <c r="C247" s="458">
        <v>1523</v>
      </c>
      <c r="D247" s="459">
        <v>41.2</v>
      </c>
      <c r="E247" s="459">
        <v>46.5</v>
      </c>
      <c r="F247" s="459">
        <v>79</v>
      </c>
      <c r="G247" s="452"/>
    </row>
    <row r="248" spans="1:7" ht="15" x14ac:dyDescent="0.25">
      <c r="A248" s="479" t="s">
        <v>198</v>
      </c>
      <c r="B248" s="457" t="s">
        <v>85</v>
      </c>
      <c r="C248" s="458">
        <v>6360</v>
      </c>
      <c r="D248" s="459">
        <v>44.8</v>
      </c>
      <c r="E248" s="459">
        <v>51.1</v>
      </c>
      <c r="F248" s="459">
        <v>77.900000000000006</v>
      </c>
      <c r="G248" s="452"/>
    </row>
    <row r="249" spans="1:7" ht="15" x14ac:dyDescent="0.25">
      <c r="A249" s="456" t="s">
        <v>237</v>
      </c>
      <c r="B249" s="457"/>
      <c r="C249" s="458"/>
      <c r="D249" s="459"/>
      <c r="E249" s="459"/>
      <c r="F249" s="459"/>
      <c r="G249" s="452"/>
    </row>
    <row r="250" spans="1:7" ht="15" x14ac:dyDescent="0.25">
      <c r="A250" s="456" t="s">
        <v>237</v>
      </c>
      <c r="B250" s="457"/>
      <c r="C250" s="458"/>
      <c r="D250" s="459"/>
      <c r="E250" s="459"/>
      <c r="F250" s="459"/>
      <c r="G250" s="452"/>
    </row>
    <row r="251" spans="1:7" ht="15" x14ac:dyDescent="0.25">
      <c r="A251" s="456" t="s">
        <v>254</v>
      </c>
      <c r="B251" s="457" t="s">
        <v>84</v>
      </c>
      <c r="C251" s="458">
        <v>1418</v>
      </c>
      <c r="D251" s="459">
        <v>33.700000000000003</v>
      </c>
      <c r="E251" s="459">
        <v>40.5</v>
      </c>
      <c r="F251" s="459">
        <v>72.099999999999994</v>
      </c>
      <c r="G251" s="452"/>
    </row>
    <row r="252" spans="1:7" ht="15" x14ac:dyDescent="0.25">
      <c r="A252" s="479" t="s">
        <v>198</v>
      </c>
      <c r="B252" s="457" t="s">
        <v>85</v>
      </c>
      <c r="C252" s="458">
        <v>6437</v>
      </c>
      <c r="D252" s="459">
        <v>46.1</v>
      </c>
      <c r="E252" s="459">
        <v>52.1</v>
      </c>
      <c r="F252" s="459">
        <v>79.3</v>
      </c>
      <c r="G252" s="452"/>
    </row>
    <row r="253" spans="1:7" ht="15" x14ac:dyDescent="0.25">
      <c r="A253" s="456" t="s">
        <v>237</v>
      </c>
      <c r="B253" s="457"/>
      <c r="C253" s="458"/>
      <c r="D253" s="459"/>
      <c r="E253" s="459"/>
      <c r="F253" s="459"/>
      <c r="G253" s="452"/>
    </row>
    <row r="254" spans="1:7" ht="15" x14ac:dyDescent="0.25">
      <c r="A254" s="456" t="s">
        <v>237</v>
      </c>
      <c r="B254" s="457"/>
      <c r="C254" s="458"/>
      <c r="D254" s="459"/>
      <c r="E254" s="459"/>
      <c r="F254" s="459"/>
      <c r="G254" s="452"/>
    </row>
    <row r="255" spans="1:7" ht="15" x14ac:dyDescent="0.25">
      <c r="A255" s="456" t="s">
        <v>255</v>
      </c>
      <c r="B255" s="457" t="s">
        <v>84</v>
      </c>
      <c r="C255" s="458">
        <v>650</v>
      </c>
      <c r="D255" s="459">
        <v>31.2</v>
      </c>
      <c r="E255" s="459">
        <v>35.200000000000003</v>
      </c>
      <c r="F255" s="459">
        <v>68</v>
      </c>
      <c r="G255" s="452"/>
    </row>
    <row r="256" spans="1:7" ht="15" x14ac:dyDescent="0.25">
      <c r="A256" s="479" t="s">
        <v>198</v>
      </c>
      <c r="B256" s="457" t="s">
        <v>85</v>
      </c>
      <c r="C256" s="458">
        <v>7237</v>
      </c>
      <c r="D256" s="459">
        <v>45.1</v>
      </c>
      <c r="E256" s="459">
        <v>51.3</v>
      </c>
      <c r="F256" s="459">
        <v>79</v>
      </c>
      <c r="G256" s="452"/>
    </row>
    <row r="257" spans="1:7" ht="15" x14ac:dyDescent="0.25">
      <c r="A257" s="456" t="s">
        <v>237</v>
      </c>
      <c r="B257" s="457"/>
      <c r="C257" s="458"/>
      <c r="D257" s="459"/>
      <c r="E257" s="459"/>
      <c r="F257" s="459"/>
      <c r="G257" s="452"/>
    </row>
    <row r="258" spans="1:7" ht="15" x14ac:dyDescent="0.25">
      <c r="A258" s="456" t="s">
        <v>237</v>
      </c>
      <c r="B258" s="457"/>
      <c r="C258" s="458"/>
      <c r="D258" s="459"/>
      <c r="E258" s="459"/>
      <c r="F258" s="459"/>
      <c r="G258" s="452"/>
    </row>
    <row r="259" spans="1:7" ht="15" x14ac:dyDescent="0.25">
      <c r="A259" s="456" t="s">
        <v>256</v>
      </c>
      <c r="B259" s="457" t="s">
        <v>84</v>
      </c>
      <c r="C259" s="458">
        <v>1501</v>
      </c>
      <c r="D259" s="459">
        <v>36.700000000000003</v>
      </c>
      <c r="E259" s="459">
        <v>43.9</v>
      </c>
      <c r="F259" s="459">
        <v>71.8</v>
      </c>
      <c r="G259" s="452"/>
    </row>
    <row r="260" spans="1:7" ht="15" x14ac:dyDescent="0.25">
      <c r="A260" s="479" t="s">
        <v>198</v>
      </c>
      <c r="B260" s="457" t="s">
        <v>85</v>
      </c>
      <c r="C260" s="458">
        <v>6369</v>
      </c>
      <c r="D260" s="459">
        <v>45.6</v>
      </c>
      <c r="E260" s="459">
        <v>51.4</v>
      </c>
      <c r="F260" s="459">
        <v>79.5</v>
      </c>
      <c r="G260" s="452"/>
    </row>
    <row r="261" spans="1:7" ht="15" x14ac:dyDescent="0.25">
      <c r="A261" s="456" t="s">
        <v>237</v>
      </c>
      <c r="B261" s="457"/>
      <c r="C261" s="458"/>
      <c r="D261" s="459"/>
      <c r="E261" s="459"/>
      <c r="F261" s="459"/>
      <c r="G261" s="452"/>
    </row>
    <row r="262" spans="1:7" ht="15" x14ac:dyDescent="0.25">
      <c r="A262" s="456" t="s">
        <v>237</v>
      </c>
      <c r="B262" s="457"/>
      <c r="C262" s="458"/>
      <c r="D262" s="459"/>
      <c r="E262" s="459"/>
      <c r="F262" s="459"/>
      <c r="G262" s="452"/>
    </row>
    <row r="263" spans="1:7" ht="15" x14ac:dyDescent="0.25">
      <c r="A263" s="456" t="s">
        <v>258</v>
      </c>
      <c r="B263" s="457" t="s">
        <v>84</v>
      </c>
      <c r="C263" s="458">
        <v>788</v>
      </c>
      <c r="D263" s="459">
        <v>38.700000000000003</v>
      </c>
      <c r="E263" s="459">
        <v>43.5</v>
      </c>
      <c r="F263" s="459">
        <v>74.5</v>
      </c>
      <c r="G263" s="452"/>
    </row>
    <row r="264" spans="1:7" ht="15" x14ac:dyDescent="0.25">
      <c r="A264" s="479" t="s">
        <v>198</v>
      </c>
      <c r="B264" s="457" t="s">
        <v>85</v>
      </c>
      <c r="C264" s="458">
        <v>7088</v>
      </c>
      <c r="D264" s="459">
        <v>44.7</v>
      </c>
      <c r="E264" s="459">
        <v>50.9</v>
      </c>
      <c r="F264" s="459">
        <v>78.599999999999994</v>
      </c>
      <c r="G264" s="452"/>
    </row>
    <row r="265" spans="1:7" ht="15.75" thickBot="1" x14ac:dyDescent="0.3">
      <c r="A265" s="456" t="s">
        <v>237</v>
      </c>
      <c r="B265" s="457"/>
      <c r="C265" s="458" t="s">
        <v>237</v>
      </c>
      <c r="D265" s="459" t="s">
        <v>237</v>
      </c>
      <c r="E265" s="459" t="s">
        <v>237</v>
      </c>
      <c r="F265" s="459" t="s">
        <v>237</v>
      </c>
      <c r="G265" s="452"/>
    </row>
    <row r="266" spans="1:7" x14ac:dyDescent="0.2">
      <c r="A266" s="551" t="s">
        <v>65</v>
      </c>
      <c r="B266" s="551"/>
      <c r="C266" s="551" t="s">
        <v>237</v>
      </c>
      <c r="D266" s="551" t="s">
        <v>237</v>
      </c>
      <c r="E266" s="551" t="s">
        <v>237</v>
      </c>
      <c r="F266" s="551" t="s">
        <v>237</v>
      </c>
    </row>
    <row r="267" spans="1:7" x14ac:dyDescent="0.2">
      <c r="A267" s="552" t="s">
        <v>35</v>
      </c>
      <c r="B267" s="552"/>
      <c r="C267" s="552" t="s">
        <v>237</v>
      </c>
      <c r="D267" s="552" t="s">
        <v>237</v>
      </c>
      <c r="E267" s="552" t="s">
        <v>237</v>
      </c>
      <c r="F267" s="552" t="s">
        <v>237</v>
      </c>
    </row>
    <row r="268" spans="1:7" x14ac:dyDescent="0.2">
      <c r="A268" s="552" t="s">
        <v>259</v>
      </c>
      <c r="B268" s="552"/>
      <c r="C268" s="552" t="s">
        <v>237</v>
      </c>
      <c r="D268" s="552" t="s">
        <v>237</v>
      </c>
      <c r="E268" s="552" t="s">
        <v>237</v>
      </c>
      <c r="F268" s="552" t="s">
        <v>237</v>
      </c>
    </row>
    <row r="269" spans="1:7" ht="12.75" customHeight="1" x14ac:dyDescent="0.2">
      <c r="A269" s="475"/>
      <c r="B269" s="475"/>
      <c r="C269" s="475"/>
      <c r="D269" s="475"/>
      <c r="E269" s="475"/>
      <c r="F269" s="475"/>
      <c r="G269" s="475"/>
    </row>
    <row r="270" spans="1:7" ht="12.75" customHeight="1" x14ac:dyDescent="0.2">
      <c r="A270" s="475"/>
      <c r="B270" s="475"/>
      <c r="C270" s="475"/>
      <c r="D270" s="475"/>
      <c r="E270" s="475"/>
      <c r="F270" s="475"/>
      <c r="G270" s="475"/>
    </row>
    <row r="271" spans="1:7" ht="12.75" customHeight="1" x14ac:dyDescent="0.2">
      <c r="A271" s="475"/>
      <c r="B271" s="475"/>
      <c r="C271" s="475"/>
      <c r="D271" s="475"/>
      <c r="E271" s="475"/>
      <c r="F271" s="475"/>
      <c r="G271" s="475"/>
    </row>
    <row r="272" spans="1:7" ht="12.75" customHeight="1" x14ac:dyDescent="0.2">
      <c r="A272" s="475"/>
      <c r="B272" s="475"/>
      <c r="C272" s="475"/>
      <c r="D272" s="475"/>
      <c r="E272" s="475"/>
      <c r="F272" s="475"/>
      <c r="G272" s="475"/>
    </row>
    <row r="273" spans="1:7" ht="12.75" customHeight="1" x14ac:dyDescent="0.2">
      <c r="A273" s="475"/>
      <c r="B273" s="475"/>
      <c r="C273" s="475"/>
      <c r="D273" s="475"/>
      <c r="E273" s="475"/>
      <c r="F273" s="475"/>
      <c r="G273" s="475"/>
    </row>
  </sheetData>
  <mergeCells count="9">
    <mergeCell ref="A266:F266"/>
    <mergeCell ref="A267:F267"/>
    <mergeCell ref="A268:F268"/>
    <mergeCell ref="A1:F1"/>
    <mergeCell ref="A2:F2"/>
    <mergeCell ref="A3:F3"/>
    <mergeCell ref="C5:F5"/>
    <mergeCell ref="D6:F6"/>
    <mergeCell ref="A130:B13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7AE1-D5FF-4285-A0CE-5A316B4F8C7F}">
  <dimension ref="A1:G261"/>
  <sheetViews>
    <sheetView zoomScale="90" zoomScaleNormal="90" workbookViewId="0">
      <selection activeCell="A115" sqref="A115"/>
    </sheetView>
  </sheetViews>
  <sheetFormatPr defaultColWidth="13.33203125" defaultRowHeight="12.75" x14ac:dyDescent="0.2"/>
  <cols>
    <col min="1" max="1" width="59.83203125" style="166" customWidth="1"/>
    <col min="2" max="2" width="47.5" style="166" customWidth="1"/>
    <col min="3" max="6" width="21.83203125" style="166" customWidth="1"/>
    <col min="7" max="16384" width="13.33203125" style="166"/>
  </cols>
  <sheetData>
    <row r="1" spans="1:7" ht="21" x14ac:dyDescent="0.35">
      <c r="A1" s="553" t="s">
        <v>233</v>
      </c>
      <c r="B1" s="554"/>
      <c r="C1" s="554" t="s">
        <v>237</v>
      </c>
      <c r="D1" s="554" t="s">
        <v>237</v>
      </c>
      <c r="E1" s="554" t="s">
        <v>237</v>
      </c>
      <c r="F1" s="554" t="s">
        <v>237</v>
      </c>
    </row>
    <row r="2" spans="1:7" ht="15" x14ac:dyDescent="0.25">
      <c r="A2" s="555" t="s">
        <v>260</v>
      </c>
      <c r="B2" s="554"/>
      <c r="C2" s="554" t="s">
        <v>237</v>
      </c>
      <c r="D2" s="554" t="s">
        <v>237</v>
      </c>
      <c r="E2" s="554" t="s">
        <v>237</v>
      </c>
      <c r="F2" s="554" t="s">
        <v>237</v>
      </c>
    </row>
    <row r="3" spans="1:7" ht="15" x14ac:dyDescent="0.25">
      <c r="A3" s="555" t="s">
        <v>194</v>
      </c>
      <c r="B3" s="554"/>
      <c r="C3" s="554" t="s">
        <v>237</v>
      </c>
      <c r="D3" s="554" t="s">
        <v>237</v>
      </c>
      <c r="E3" s="554" t="s">
        <v>237</v>
      </c>
      <c r="F3" s="554" t="s">
        <v>237</v>
      </c>
    </row>
    <row r="4" spans="1:7" ht="15.75" thickBot="1" x14ac:dyDescent="0.3">
      <c r="A4" s="450" t="s">
        <v>237</v>
      </c>
      <c r="B4" s="450"/>
      <c r="C4" s="450" t="s">
        <v>237</v>
      </c>
      <c r="D4" s="450" t="s">
        <v>237</v>
      </c>
      <c r="E4" s="450" t="s">
        <v>237</v>
      </c>
      <c r="F4" s="450" t="s">
        <v>237</v>
      </c>
    </row>
    <row r="5" spans="1:7" ht="21" x14ac:dyDescent="0.35">
      <c r="A5" s="451" t="s">
        <v>237</v>
      </c>
      <c r="B5" s="451"/>
      <c r="C5" s="548" t="s">
        <v>236</v>
      </c>
      <c r="D5" s="548" t="s">
        <v>237</v>
      </c>
      <c r="E5" s="548" t="s">
        <v>237</v>
      </c>
      <c r="F5" s="548" t="s">
        <v>237</v>
      </c>
      <c r="G5" s="452"/>
    </row>
    <row r="6" spans="1:7" ht="15.75" x14ac:dyDescent="0.25">
      <c r="A6" s="453" t="s">
        <v>237</v>
      </c>
      <c r="B6" s="453"/>
      <c r="C6" s="461" t="s">
        <v>1</v>
      </c>
      <c r="D6" s="549" t="s">
        <v>88</v>
      </c>
      <c r="E6" s="549" t="s">
        <v>237</v>
      </c>
      <c r="F6" s="549" t="s">
        <v>237</v>
      </c>
      <c r="G6" s="452"/>
    </row>
    <row r="7" spans="1:7" ht="45.75" x14ac:dyDescent="0.3">
      <c r="A7" s="454" t="s">
        <v>0</v>
      </c>
      <c r="B7" s="455"/>
      <c r="C7" s="462" t="s">
        <v>238</v>
      </c>
      <c r="D7" s="462" t="s">
        <v>111</v>
      </c>
      <c r="E7" s="462" t="s">
        <v>113</v>
      </c>
      <c r="F7" s="462" t="s">
        <v>112</v>
      </c>
      <c r="G7" s="452"/>
    </row>
    <row r="8" spans="1:7" ht="15" x14ac:dyDescent="0.25">
      <c r="A8" s="456" t="s">
        <v>90</v>
      </c>
      <c r="B8" s="457" t="s">
        <v>239</v>
      </c>
      <c r="C8" s="458">
        <v>7943</v>
      </c>
      <c r="D8" s="459">
        <v>47.2</v>
      </c>
      <c r="E8" s="459">
        <v>51.9</v>
      </c>
      <c r="F8" s="459">
        <v>83.8</v>
      </c>
      <c r="G8" s="452"/>
    </row>
    <row r="9" spans="1:7" ht="15" x14ac:dyDescent="0.25">
      <c r="A9" s="456" t="s">
        <v>237</v>
      </c>
      <c r="B9" s="457" t="s">
        <v>91</v>
      </c>
      <c r="C9" s="458">
        <v>7312</v>
      </c>
      <c r="D9" s="459">
        <v>45.8</v>
      </c>
      <c r="E9" s="459">
        <v>50.9</v>
      </c>
      <c r="F9" s="459">
        <v>82.2</v>
      </c>
      <c r="G9" s="452"/>
    </row>
    <row r="10" spans="1:7" ht="18.75" x14ac:dyDescent="0.3">
      <c r="A10" s="460" t="s">
        <v>200</v>
      </c>
      <c r="B10" s="460"/>
      <c r="C10" s="460"/>
      <c r="D10" s="460"/>
      <c r="E10" s="460"/>
      <c r="F10" s="460"/>
      <c r="G10" s="452"/>
    </row>
    <row r="11" spans="1:7" ht="15" x14ac:dyDescent="0.25">
      <c r="A11" s="456" t="s">
        <v>237</v>
      </c>
      <c r="B11" s="457"/>
      <c r="C11" s="458"/>
      <c r="D11" s="459"/>
      <c r="E11" s="459"/>
      <c r="F11" s="459"/>
      <c r="G11" s="452"/>
    </row>
    <row r="12" spans="1:7" ht="15" x14ac:dyDescent="0.25">
      <c r="A12" s="456" t="s">
        <v>2</v>
      </c>
      <c r="B12" s="457" t="s">
        <v>292</v>
      </c>
      <c r="C12" s="458">
        <v>3956</v>
      </c>
      <c r="D12" s="459">
        <v>49.2</v>
      </c>
      <c r="E12" s="459">
        <v>55.1</v>
      </c>
      <c r="F12" s="459">
        <v>82</v>
      </c>
      <c r="G12" s="452"/>
    </row>
    <row r="13" spans="1:7" ht="15" x14ac:dyDescent="0.25">
      <c r="A13" s="479" t="s">
        <v>231</v>
      </c>
      <c r="B13" s="457" t="s">
        <v>293</v>
      </c>
      <c r="C13" s="458">
        <v>3987</v>
      </c>
      <c r="D13" s="459">
        <v>45.2</v>
      </c>
      <c r="E13" s="459">
        <v>48.8</v>
      </c>
      <c r="F13" s="459">
        <v>85.5</v>
      </c>
      <c r="G13" s="452"/>
    </row>
    <row r="14" spans="1:7" ht="15" x14ac:dyDescent="0.25">
      <c r="A14" s="456" t="s">
        <v>237</v>
      </c>
      <c r="B14" s="457"/>
      <c r="C14" s="458"/>
      <c r="D14" s="459"/>
      <c r="E14" s="459"/>
      <c r="F14" s="459"/>
      <c r="G14" s="452"/>
    </row>
    <row r="15" spans="1:7" ht="15" x14ac:dyDescent="0.25">
      <c r="A15" s="457" t="s">
        <v>128</v>
      </c>
      <c r="B15" s="457" t="s">
        <v>292</v>
      </c>
      <c r="C15" s="458">
        <v>3642</v>
      </c>
      <c r="D15" s="459">
        <v>47.7</v>
      </c>
      <c r="E15" s="459">
        <v>54.1</v>
      </c>
      <c r="F15" s="459">
        <v>80.2</v>
      </c>
      <c r="G15" s="452"/>
    </row>
    <row r="16" spans="1:7" ht="15" x14ac:dyDescent="0.25">
      <c r="A16" s="456" t="s">
        <v>237</v>
      </c>
      <c r="B16" s="457" t="s">
        <v>293</v>
      </c>
      <c r="C16" s="458">
        <v>3670</v>
      </c>
      <c r="D16" s="459">
        <v>43.9</v>
      </c>
      <c r="E16" s="459">
        <v>47.8</v>
      </c>
      <c r="F16" s="459">
        <v>84.1</v>
      </c>
      <c r="G16" s="452"/>
    </row>
    <row r="17" spans="1:7" ht="15" x14ac:dyDescent="0.25">
      <c r="A17" s="456" t="s">
        <v>237</v>
      </c>
      <c r="B17" s="457"/>
      <c r="C17" s="458"/>
      <c r="D17" s="459"/>
      <c r="E17" s="459"/>
      <c r="F17" s="459"/>
      <c r="G17" s="452"/>
    </row>
    <row r="18" spans="1:7" ht="15" x14ac:dyDescent="0.25">
      <c r="A18" s="456" t="s">
        <v>237</v>
      </c>
      <c r="B18" s="457"/>
      <c r="C18" s="458"/>
      <c r="D18" s="459"/>
      <c r="E18" s="459"/>
      <c r="F18" s="459"/>
      <c r="G18" s="452"/>
    </row>
    <row r="19" spans="1:7" ht="15" x14ac:dyDescent="0.25">
      <c r="A19" s="456" t="s">
        <v>4</v>
      </c>
      <c r="B19" s="457" t="s">
        <v>66</v>
      </c>
      <c r="C19" s="458">
        <v>631</v>
      </c>
      <c r="D19" s="459">
        <v>62.3</v>
      </c>
      <c r="E19" s="459">
        <v>62.3</v>
      </c>
      <c r="F19" s="459">
        <v>100</v>
      </c>
      <c r="G19" s="452"/>
    </row>
    <row r="20" spans="1:7" ht="15" x14ac:dyDescent="0.25">
      <c r="A20" s="456" t="s">
        <v>237</v>
      </c>
      <c r="B20" s="457" t="s">
        <v>72</v>
      </c>
      <c r="C20" s="458">
        <v>593</v>
      </c>
      <c r="D20" s="459">
        <v>36</v>
      </c>
      <c r="E20" s="459">
        <v>37.4</v>
      </c>
      <c r="F20" s="459">
        <v>92.4</v>
      </c>
      <c r="G20" s="452"/>
    </row>
    <row r="21" spans="1:7" ht="15" x14ac:dyDescent="0.25">
      <c r="A21" s="456" t="s">
        <v>237</v>
      </c>
      <c r="B21" s="457" t="s">
        <v>73</v>
      </c>
      <c r="C21" s="458">
        <v>4746</v>
      </c>
      <c r="D21" s="459">
        <v>48</v>
      </c>
      <c r="E21" s="459">
        <v>53.5</v>
      </c>
      <c r="F21" s="459">
        <v>82.1</v>
      </c>
      <c r="G21" s="452"/>
    </row>
    <row r="22" spans="1:7" ht="15" x14ac:dyDescent="0.25">
      <c r="A22" s="456" t="s">
        <v>237</v>
      </c>
      <c r="B22" s="457" t="s">
        <v>55</v>
      </c>
      <c r="C22" s="458">
        <v>1973</v>
      </c>
      <c r="D22" s="459">
        <v>42.3</v>
      </c>
      <c r="E22" s="459">
        <v>48</v>
      </c>
      <c r="F22" s="459">
        <v>78.8</v>
      </c>
      <c r="G22" s="452"/>
    </row>
    <row r="23" spans="1:7" ht="15" x14ac:dyDescent="0.25">
      <c r="A23" s="456" t="s">
        <v>237</v>
      </c>
      <c r="B23" s="457"/>
      <c r="C23" s="458"/>
      <c r="D23" s="459"/>
      <c r="E23" s="459"/>
      <c r="F23" s="459"/>
      <c r="G23" s="452"/>
    </row>
    <row r="24" spans="1:7" ht="15" x14ac:dyDescent="0.25">
      <c r="A24" s="456" t="s">
        <v>237</v>
      </c>
      <c r="B24" s="457"/>
      <c r="C24" s="458"/>
      <c r="D24" s="459"/>
      <c r="E24" s="459"/>
      <c r="F24" s="459"/>
      <c r="G24" s="452"/>
    </row>
    <row r="25" spans="1:7" ht="15" x14ac:dyDescent="0.25">
      <c r="A25" s="456" t="s">
        <v>237</v>
      </c>
      <c r="B25" s="457" t="s">
        <v>66</v>
      </c>
      <c r="C25" s="458">
        <v>1224</v>
      </c>
      <c r="D25" s="459">
        <v>50.2</v>
      </c>
      <c r="E25" s="459">
        <v>50.8</v>
      </c>
      <c r="F25" s="459">
        <v>96.5</v>
      </c>
      <c r="G25" s="452"/>
    </row>
    <row r="26" spans="1:7" ht="15" x14ac:dyDescent="0.25">
      <c r="A26" s="456" t="s">
        <v>237</v>
      </c>
      <c r="B26" s="457" t="s">
        <v>53</v>
      </c>
      <c r="C26" s="458">
        <v>6719</v>
      </c>
      <c r="D26" s="459">
        <v>46.6</v>
      </c>
      <c r="E26" s="459">
        <v>52.1</v>
      </c>
      <c r="F26" s="459">
        <v>81.3</v>
      </c>
      <c r="G26" s="452"/>
    </row>
    <row r="27" spans="1:7" ht="15" x14ac:dyDescent="0.25">
      <c r="A27" s="456" t="s">
        <v>237</v>
      </c>
      <c r="B27" s="457"/>
      <c r="C27" s="458"/>
      <c r="D27" s="459"/>
      <c r="E27" s="459"/>
      <c r="F27" s="459"/>
      <c r="G27" s="452"/>
    </row>
    <row r="28" spans="1:7" ht="15" x14ac:dyDescent="0.25">
      <c r="A28" s="456" t="s">
        <v>237</v>
      </c>
      <c r="B28" s="457"/>
      <c r="C28" s="458"/>
      <c r="D28" s="459"/>
      <c r="E28" s="459"/>
      <c r="F28" s="459"/>
      <c r="G28" s="452"/>
    </row>
    <row r="29" spans="1:7" ht="15" x14ac:dyDescent="0.25">
      <c r="A29" s="456" t="s">
        <v>237</v>
      </c>
      <c r="B29" s="457" t="s">
        <v>66</v>
      </c>
      <c r="C29" s="458">
        <v>631</v>
      </c>
      <c r="D29" s="459">
        <v>62.3</v>
      </c>
      <c r="E29" s="459">
        <v>62.3</v>
      </c>
      <c r="F29" s="459">
        <v>100</v>
      </c>
      <c r="G29" s="452"/>
    </row>
    <row r="30" spans="1:7" ht="15" x14ac:dyDescent="0.25">
      <c r="A30" s="456" t="s">
        <v>237</v>
      </c>
      <c r="B30" s="457" t="s">
        <v>67</v>
      </c>
      <c r="C30" s="458">
        <v>749</v>
      </c>
      <c r="D30" s="459">
        <v>40.6</v>
      </c>
      <c r="E30" s="459">
        <v>42.6</v>
      </c>
      <c r="F30" s="459">
        <v>90.1</v>
      </c>
      <c r="G30" s="452"/>
    </row>
    <row r="31" spans="1:7" ht="15" x14ac:dyDescent="0.25">
      <c r="A31" s="456" t="s">
        <v>237</v>
      </c>
      <c r="B31" s="457" t="s">
        <v>68</v>
      </c>
      <c r="C31" s="458">
        <v>1279</v>
      </c>
      <c r="D31" s="459">
        <v>49</v>
      </c>
      <c r="E31" s="459">
        <v>53.9</v>
      </c>
      <c r="F31" s="459">
        <v>82.6</v>
      </c>
      <c r="G31" s="452"/>
    </row>
    <row r="32" spans="1:7" ht="15" x14ac:dyDescent="0.25">
      <c r="A32" s="456" t="s">
        <v>237</v>
      </c>
      <c r="B32" s="457" t="s">
        <v>69</v>
      </c>
      <c r="C32" s="458">
        <v>2032</v>
      </c>
      <c r="D32" s="459">
        <v>46.8</v>
      </c>
      <c r="E32" s="459">
        <v>52.4</v>
      </c>
      <c r="F32" s="459">
        <v>82.6</v>
      </c>
      <c r="G32" s="452"/>
    </row>
    <row r="33" spans="1:7" ht="15" x14ac:dyDescent="0.25">
      <c r="A33" s="456" t="s">
        <v>237</v>
      </c>
      <c r="B33" s="457" t="s">
        <v>70</v>
      </c>
      <c r="C33" s="458">
        <v>1279</v>
      </c>
      <c r="D33" s="459">
        <v>47.6</v>
      </c>
      <c r="E33" s="459">
        <v>54</v>
      </c>
      <c r="F33" s="459">
        <v>80.400000000000006</v>
      </c>
      <c r="G33" s="452"/>
    </row>
    <row r="34" spans="1:7" ht="15" x14ac:dyDescent="0.25">
      <c r="A34" s="456" t="s">
        <v>237</v>
      </c>
      <c r="B34" s="457" t="s">
        <v>71</v>
      </c>
      <c r="C34" s="458">
        <v>1649</v>
      </c>
      <c r="D34" s="459">
        <v>46.3</v>
      </c>
      <c r="E34" s="459">
        <v>52.3</v>
      </c>
      <c r="F34" s="459">
        <v>82</v>
      </c>
      <c r="G34" s="452"/>
    </row>
    <row r="35" spans="1:7" ht="15" x14ac:dyDescent="0.25">
      <c r="A35" s="456" t="s">
        <v>237</v>
      </c>
      <c r="B35" s="457" t="s">
        <v>5</v>
      </c>
      <c r="C35" s="458">
        <v>324</v>
      </c>
      <c r="D35" s="459">
        <v>26.6</v>
      </c>
      <c r="E35" s="459">
        <v>31.1</v>
      </c>
      <c r="F35" s="459">
        <v>66</v>
      </c>
      <c r="G35" s="452"/>
    </row>
    <row r="36" spans="1:7" ht="15" x14ac:dyDescent="0.25">
      <c r="A36" s="456" t="s">
        <v>237</v>
      </c>
      <c r="B36" s="457"/>
      <c r="C36" s="458"/>
      <c r="D36" s="459"/>
      <c r="E36" s="459"/>
      <c r="F36" s="459"/>
      <c r="G36" s="452"/>
    </row>
    <row r="37" spans="1:7" ht="15" x14ac:dyDescent="0.25">
      <c r="A37" s="456" t="s">
        <v>237</v>
      </c>
      <c r="B37" s="457"/>
      <c r="C37" s="458"/>
      <c r="D37" s="459"/>
      <c r="E37" s="459"/>
      <c r="F37" s="459"/>
      <c r="G37" s="452"/>
    </row>
    <row r="38" spans="1:7" ht="15" x14ac:dyDescent="0.25">
      <c r="A38" s="456" t="s">
        <v>54</v>
      </c>
      <c r="B38" s="457" t="s">
        <v>240</v>
      </c>
      <c r="C38" s="458">
        <v>314</v>
      </c>
      <c r="D38" s="459">
        <v>64.5</v>
      </c>
      <c r="E38" s="459">
        <v>64.5</v>
      </c>
      <c r="F38" s="459">
        <v>100</v>
      </c>
      <c r="G38" s="452"/>
    </row>
    <row r="39" spans="1:7" ht="15" x14ac:dyDescent="0.25">
      <c r="A39" s="456" t="s">
        <v>237</v>
      </c>
      <c r="B39" s="457" t="s">
        <v>241</v>
      </c>
      <c r="C39" s="458">
        <v>317</v>
      </c>
      <c r="D39" s="459">
        <v>59.9</v>
      </c>
      <c r="E39" s="459">
        <v>59.9</v>
      </c>
      <c r="F39" s="459">
        <v>100</v>
      </c>
      <c r="G39" s="452"/>
    </row>
    <row r="40" spans="1:7" ht="15" x14ac:dyDescent="0.25">
      <c r="A40" s="456" t="s">
        <v>237</v>
      </c>
      <c r="B40" s="457" t="s">
        <v>77</v>
      </c>
      <c r="C40" s="458">
        <v>286</v>
      </c>
      <c r="D40" s="459">
        <v>38.200000000000003</v>
      </c>
      <c r="E40" s="459">
        <v>40.200000000000003</v>
      </c>
      <c r="F40" s="459">
        <v>90.3</v>
      </c>
      <c r="G40" s="452"/>
    </row>
    <row r="41" spans="1:7" ht="15" x14ac:dyDescent="0.25">
      <c r="A41" s="456" t="s">
        <v>237</v>
      </c>
      <c r="B41" s="457" t="s">
        <v>78</v>
      </c>
      <c r="C41" s="458">
        <v>307</v>
      </c>
      <c r="D41" s="459">
        <v>33.700000000000003</v>
      </c>
      <c r="E41" s="459">
        <v>34.6</v>
      </c>
      <c r="F41" s="459">
        <v>94.4</v>
      </c>
      <c r="G41" s="452"/>
    </row>
    <row r="42" spans="1:7" ht="15" x14ac:dyDescent="0.25">
      <c r="A42" s="456" t="s">
        <v>237</v>
      </c>
      <c r="B42" s="457" t="s">
        <v>56</v>
      </c>
      <c r="C42" s="458">
        <v>3356</v>
      </c>
      <c r="D42" s="459">
        <v>48.5</v>
      </c>
      <c r="E42" s="459">
        <v>55.4</v>
      </c>
      <c r="F42" s="459">
        <v>79.3</v>
      </c>
      <c r="G42" s="452"/>
    </row>
    <row r="43" spans="1:7" ht="15" x14ac:dyDescent="0.25">
      <c r="A43" s="456" t="s">
        <v>237</v>
      </c>
      <c r="B43" s="457" t="s">
        <v>57</v>
      </c>
      <c r="C43" s="458">
        <v>3363</v>
      </c>
      <c r="D43" s="459">
        <v>44.8</v>
      </c>
      <c r="E43" s="459">
        <v>49</v>
      </c>
      <c r="F43" s="459">
        <v>83.2</v>
      </c>
      <c r="G43" s="452"/>
    </row>
    <row r="44" spans="1:7" ht="15" x14ac:dyDescent="0.25">
      <c r="A44" s="456" t="s">
        <v>237</v>
      </c>
      <c r="B44" s="457"/>
      <c r="C44" s="458"/>
      <c r="D44" s="459"/>
      <c r="E44" s="459"/>
      <c r="F44" s="459"/>
      <c r="G44" s="452"/>
    </row>
    <row r="45" spans="1:7" ht="15" x14ac:dyDescent="0.25">
      <c r="A45" s="456" t="s">
        <v>237</v>
      </c>
      <c r="B45" s="457"/>
      <c r="C45" s="458"/>
      <c r="D45" s="459"/>
      <c r="E45" s="459"/>
      <c r="F45" s="459"/>
      <c r="G45" s="452"/>
    </row>
    <row r="46" spans="1:7" ht="15" x14ac:dyDescent="0.25">
      <c r="A46" s="456" t="s">
        <v>30</v>
      </c>
      <c r="B46" s="515" t="s">
        <v>304</v>
      </c>
      <c r="C46" s="458">
        <v>1417</v>
      </c>
      <c r="D46" s="459">
        <v>38.299999999999997</v>
      </c>
      <c r="E46" s="459">
        <v>47</v>
      </c>
      <c r="F46" s="459">
        <v>73.099999999999994</v>
      </c>
      <c r="G46" s="452"/>
    </row>
    <row r="47" spans="1:7" ht="15" x14ac:dyDescent="0.25">
      <c r="A47" s="479" t="s">
        <v>153</v>
      </c>
      <c r="B47" s="515" t="s">
        <v>305</v>
      </c>
      <c r="C47" s="458">
        <v>2161</v>
      </c>
      <c r="D47" s="459">
        <v>44.3</v>
      </c>
      <c r="E47" s="459">
        <v>50.8</v>
      </c>
      <c r="F47" s="459">
        <v>78.3</v>
      </c>
      <c r="G47" s="452"/>
    </row>
    <row r="48" spans="1:7" ht="15" x14ac:dyDescent="0.25">
      <c r="A48" s="456" t="s">
        <v>237</v>
      </c>
      <c r="B48" s="515" t="s">
        <v>306</v>
      </c>
      <c r="C48" s="458">
        <v>2443</v>
      </c>
      <c r="D48" s="459">
        <v>53.1</v>
      </c>
      <c r="E48" s="459">
        <v>56.1</v>
      </c>
      <c r="F48" s="459">
        <v>89.4</v>
      </c>
      <c r="G48" s="452"/>
    </row>
    <row r="49" spans="1:7" ht="15" x14ac:dyDescent="0.25">
      <c r="A49" s="456" t="s">
        <v>237</v>
      </c>
      <c r="B49" s="457"/>
      <c r="C49" s="458"/>
      <c r="D49" s="459"/>
      <c r="E49" s="459"/>
      <c r="F49" s="459"/>
      <c r="G49" s="452"/>
    </row>
    <row r="50" spans="1:7" ht="15" x14ac:dyDescent="0.25">
      <c r="A50" s="456" t="s">
        <v>237</v>
      </c>
      <c r="B50" s="457"/>
      <c r="C50" s="458"/>
      <c r="D50" s="459"/>
      <c r="E50" s="459"/>
      <c r="F50" s="459"/>
      <c r="G50" s="452"/>
    </row>
    <row r="51" spans="1:7" ht="15" x14ac:dyDescent="0.25">
      <c r="A51" s="456" t="s">
        <v>122</v>
      </c>
      <c r="B51" s="457" t="s">
        <v>123</v>
      </c>
      <c r="C51" s="458">
        <v>869</v>
      </c>
      <c r="D51" s="459">
        <v>41.4</v>
      </c>
      <c r="E51" s="459">
        <v>45.2</v>
      </c>
      <c r="F51" s="459">
        <v>78.900000000000006</v>
      </c>
      <c r="G51" s="452"/>
    </row>
    <row r="52" spans="1:7" ht="15" x14ac:dyDescent="0.25">
      <c r="A52" s="479" t="s">
        <v>231</v>
      </c>
      <c r="B52" s="457" t="s">
        <v>124</v>
      </c>
      <c r="C52" s="458">
        <v>1242</v>
      </c>
      <c r="D52" s="459">
        <v>41.9</v>
      </c>
      <c r="E52" s="459">
        <v>48.6</v>
      </c>
      <c r="F52" s="459">
        <v>77.7</v>
      </c>
      <c r="G52" s="452"/>
    </row>
    <row r="53" spans="1:7" ht="15" x14ac:dyDescent="0.25">
      <c r="A53" s="456" t="s">
        <v>237</v>
      </c>
      <c r="B53" s="457" t="s">
        <v>125</v>
      </c>
      <c r="C53" s="458">
        <v>1633</v>
      </c>
      <c r="D53" s="459">
        <v>47.6</v>
      </c>
      <c r="E53" s="459">
        <v>52.7</v>
      </c>
      <c r="F53" s="459">
        <v>84</v>
      </c>
      <c r="G53" s="452"/>
    </row>
    <row r="54" spans="1:7" ht="15" x14ac:dyDescent="0.25">
      <c r="A54" s="456" t="s">
        <v>237</v>
      </c>
      <c r="B54" s="457" t="s">
        <v>126</v>
      </c>
      <c r="C54" s="458">
        <v>1933</v>
      </c>
      <c r="D54" s="459">
        <v>48.4</v>
      </c>
      <c r="E54" s="459">
        <v>52.8</v>
      </c>
      <c r="F54" s="459">
        <v>86.8</v>
      </c>
      <c r="G54" s="452"/>
    </row>
    <row r="55" spans="1:7" ht="15" x14ac:dyDescent="0.25">
      <c r="A55" s="456" t="s">
        <v>237</v>
      </c>
      <c r="B55" s="457" t="s">
        <v>127</v>
      </c>
      <c r="C55" s="458">
        <v>2183</v>
      </c>
      <c r="D55" s="459">
        <v>52.7</v>
      </c>
      <c r="E55" s="459">
        <v>56.6</v>
      </c>
      <c r="F55" s="459">
        <v>88.2</v>
      </c>
      <c r="G55" s="452"/>
    </row>
    <row r="56" spans="1:7" ht="15" x14ac:dyDescent="0.25">
      <c r="A56" s="456" t="s">
        <v>237</v>
      </c>
      <c r="B56" s="457"/>
      <c r="C56" s="458"/>
      <c r="D56" s="459"/>
      <c r="E56" s="459"/>
      <c r="F56" s="459"/>
      <c r="G56" s="452"/>
    </row>
    <row r="57" spans="1:7" ht="15" x14ac:dyDescent="0.25">
      <c r="A57" s="456" t="s">
        <v>237</v>
      </c>
      <c r="B57" s="457"/>
      <c r="C57" s="458"/>
      <c r="D57" s="459"/>
      <c r="E57" s="459"/>
      <c r="F57" s="459"/>
      <c r="G57" s="452"/>
    </row>
    <row r="58" spans="1:7" ht="15" x14ac:dyDescent="0.25">
      <c r="A58" s="479" t="s">
        <v>232</v>
      </c>
      <c r="B58" s="457" t="s">
        <v>123</v>
      </c>
      <c r="C58" s="458">
        <v>789</v>
      </c>
      <c r="D58" s="459">
        <v>39.299999999999997</v>
      </c>
      <c r="E58" s="459">
        <v>43.5</v>
      </c>
      <c r="F58" s="459">
        <v>77</v>
      </c>
      <c r="G58" s="452"/>
    </row>
    <row r="59" spans="1:7" ht="15" x14ac:dyDescent="0.25">
      <c r="A59" s="479"/>
      <c r="B59" s="457" t="s">
        <v>124</v>
      </c>
      <c r="C59" s="458">
        <v>1139</v>
      </c>
      <c r="D59" s="459">
        <v>39.6</v>
      </c>
      <c r="E59" s="459">
        <v>47.1</v>
      </c>
      <c r="F59" s="459">
        <v>75.2</v>
      </c>
      <c r="G59" s="452"/>
    </row>
    <row r="60" spans="1:7" ht="15" x14ac:dyDescent="0.25">
      <c r="A60" s="456" t="s">
        <v>237</v>
      </c>
      <c r="B60" s="457" t="s">
        <v>125</v>
      </c>
      <c r="C60" s="458">
        <v>1477</v>
      </c>
      <c r="D60" s="459">
        <v>45.5</v>
      </c>
      <c r="E60" s="459">
        <v>51.2</v>
      </c>
      <c r="F60" s="459">
        <v>82.1</v>
      </c>
      <c r="G60" s="452"/>
    </row>
    <row r="61" spans="1:7" ht="15" x14ac:dyDescent="0.25">
      <c r="A61" s="456" t="s">
        <v>237</v>
      </c>
      <c r="B61" s="457" t="s">
        <v>126</v>
      </c>
      <c r="C61" s="458">
        <v>1778</v>
      </c>
      <c r="D61" s="459">
        <v>47.2</v>
      </c>
      <c r="E61" s="459">
        <v>52</v>
      </c>
      <c r="F61" s="459">
        <v>85.6</v>
      </c>
      <c r="G61" s="452"/>
    </row>
    <row r="62" spans="1:7" ht="15" x14ac:dyDescent="0.25">
      <c r="A62" s="456" t="s">
        <v>237</v>
      </c>
      <c r="B62" s="457" t="s">
        <v>127</v>
      </c>
      <c r="C62" s="458">
        <v>2056</v>
      </c>
      <c r="D62" s="459">
        <v>52.4</v>
      </c>
      <c r="E62" s="459">
        <v>56.5</v>
      </c>
      <c r="F62" s="459">
        <v>87.3</v>
      </c>
      <c r="G62" s="452"/>
    </row>
    <row r="63" spans="1:7" ht="15" x14ac:dyDescent="0.25">
      <c r="A63" s="456" t="s">
        <v>237</v>
      </c>
      <c r="B63" s="457"/>
      <c r="C63" s="458"/>
      <c r="D63" s="459"/>
      <c r="E63" s="459"/>
      <c r="F63" s="459"/>
      <c r="G63" s="452"/>
    </row>
    <row r="64" spans="1:7" ht="15" x14ac:dyDescent="0.25">
      <c r="A64" s="456" t="s">
        <v>237</v>
      </c>
      <c r="B64" s="457"/>
      <c r="C64" s="458"/>
      <c r="D64" s="459"/>
      <c r="E64" s="459"/>
      <c r="F64" s="459"/>
      <c r="G64" s="452"/>
    </row>
    <row r="65" spans="1:7" ht="15" x14ac:dyDescent="0.25">
      <c r="A65" s="456" t="s">
        <v>140</v>
      </c>
      <c r="B65" s="534" t="s">
        <v>335</v>
      </c>
      <c r="C65" s="458">
        <v>253</v>
      </c>
      <c r="D65" s="459">
        <v>32.4</v>
      </c>
      <c r="E65" s="459">
        <v>37.799999999999997</v>
      </c>
      <c r="F65" s="459">
        <v>69.599999999999994</v>
      </c>
      <c r="G65" s="452"/>
    </row>
    <row r="66" spans="1:7" ht="15" x14ac:dyDescent="0.25">
      <c r="A66" s="479" t="s">
        <v>153</v>
      </c>
      <c r="B66" s="534" t="s">
        <v>327</v>
      </c>
      <c r="C66" s="458">
        <v>982</v>
      </c>
      <c r="D66" s="459">
        <v>39.299999999999997</v>
      </c>
      <c r="E66" s="459">
        <v>49.2</v>
      </c>
      <c r="F66" s="459">
        <v>73.8</v>
      </c>
      <c r="G66" s="452"/>
    </row>
    <row r="67" spans="1:7" ht="15" x14ac:dyDescent="0.25">
      <c r="A67" s="456" t="s">
        <v>237</v>
      </c>
      <c r="B67" s="534" t="s">
        <v>336</v>
      </c>
      <c r="C67" s="458">
        <v>176</v>
      </c>
      <c r="D67" s="459">
        <v>44.6</v>
      </c>
      <c r="E67" s="459">
        <v>53.8</v>
      </c>
      <c r="F67" s="459">
        <v>77.400000000000006</v>
      </c>
      <c r="G67" s="452"/>
    </row>
    <row r="68" spans="1:7" ht="15" x14ac:dyDescent="0.25">
      <c r="A68" s="456" t="s">
        <v>237</v>
      </c>
      <c r="B68" s="534" t="s">
        <v>337</v>
      </c>
      <c r="C68" s="458">
        <v>196</v>
      </c>
      <c r="D68" s="459">
        <v>39.1</v>
      </c>
      <c r="E68" s="459">
        <v>44.6</v>
      </c>
      <c r="F68" s="459">
        <v>75.2</v>
      </c>
      <c r="G68" s="452"/>
    </row>
    <row r="69" spans="1:7" ht="15" x14ac:dyDescent="0.25">
      <c r="A69" s="456" t="s">
        <v>237</v>
      </c>
      <c r="B69" s="534" t="s">
        <v>338</v>
      </c>
      <c r="C69" s="458">
        <v>1467</v>
      </c>
      <c r="D69" s="459">
        <v>43</v>
      </c>
      <c r="E69" s="459">
        <v>49.8</v>
      </c>
      <c r="F69" s="459">
        <v>77.7</v>
      </c>
      <c r="G69" s="452"/>
    </row>
    <row r="70" spans="1:7" ht="15" x14ac:dyDescent="0.25">
      <c r="A70" s="456" t="s">
        <v>237</v>
      </c>
      <c r="B70" s="534" t="s">
        <v>339</v>
      </c>
      <c r="C70" s="458">
        <v>487</v>
      </c>
      <c r="D70" s="459">
        <v>52.1</v>
      </c>
      <c r="E70" s="459">
        <v>58.2</v>
      </c>
      <c r="F70" s="459">
        <v>81.7</v>
      </c>
      <c r="G70" s="452"/>
    </row>
    <row r="71" spans="1:7" ht="15" x14ac:dyDescent="0.25">
      <c r="A71" s="456" t="s">
        <v>237</v>
      </c>
      <c r="B71" s="534" t="s">
        <v>340</v>
      </c>
      <c r="C71" s="458">
        <v>130</v>
      </c>
      <c r="D71" s="459">
        <v>48.4</v>
      </c>
      <c r="E71" s="459">
        <v>50.7</v>
      </c>
      <c r="F71" s="459">
        <v>86</v>
      </c>
      <c r="G71" s="452"/>
    </row>
    <row r="72" spans="1:7" ht="15" x14ac:dyDescent="0.25">
      <c r="A72" s="456" t="s">
        <v>237</v>
      </c>
      <c r="B72" s="534" t="s">
        <v>341</v>
      </c>
      <c r="C72" s="458">
        <v>1213</v>
      </c>
      <c r="D72" s="459">
        <v>51.8</v>
      </c>
      <c r="E72" s="459">
        <v>55.2</v>
      </c>
      <c r="F72" s="459">
        <v>89.4</v>
      </c>
      <c r="G72" s="452"/>
    </row>
    <row r="73" spans="1:7" ht="15" x14ac:dyDescent="0.25">
      <c r="A73" s="456" t="s">
        <v>237</v>
      </c>
      <c r="B73" s="534" t="s">
        <v>342</v>
      </c>
      <c r="C73" s="458">
        <v>1073</v>
      </c>
      <c r="D73" s="459">
        <v>55.1</v>
      </c>
      <c r="E73" s="459">
        <v>58</v>
      </c>
      <c r="F73" s="459">
        <v>90.2</v>
      </c>
      <c r="G73" s="452"/>
    </row>
    <row r="74" spans="1:7" ht="15" x14ac:dyDescent="0.25">
      <c r="A74" s="456" t="s">
        <v>237</v>
      </c>
      <c r="B74" s="457"/>
      <c r="C74" s="458"/>
      <c r="D74" s="459"/>
      <c r="E74" s="459"/>
      <c r="F74" s="459"/>
      <c r="G74" s="452"/>
    </row>
    <row r="75" spans="1:7" ht="15" x14ac:dyDescent="0.25">
      <c r="A75" s="456" t="s">
        <v>237</v>
      </c>
      <c r="B75" s="457"/>
      <c r="C75" s="458"/>
      <c r="D75" s="459"/>
      <c r="E75" s="459"/>
      <c r="F75" s="459"/>
      <c r="G75" s="452"/>
    </row>
    <row r="76" spans="1:7" ht="15" x14ac:dyDescent="0.25">
      <c r="A76" s="456" t="s">
        <v>119</v>
      </c>
      <c r="B76" s="457" t="s">
        <v>120</v>
      </c>
      <c r="C76" s="458">
        <v>6121</v>
      </c>
      <c r="D76" s="459">
        <v>47.2</v>
      </c>
      <c r="E76" s="459">
        <v>52.5</v>
      </c>
      <c r="F76" s="459">
        <v>82.1</v>
      </c>
      <c r="G76" s="452"/>
    </row>
    <row r="77" spans="1:7" ht="15" x14ac:dyDescent="0.25">
      <c r="A77" s="479" t="s">
        <v>232</v>
      </c>
      <c r="B77" s="457" t="s">
        <v>121</v>
      </c>
      <c r="C77" s="458">
        <v>343</v>
      </c>
      <c r="D77" s="459">
        <v>46.6</v>
      </c>
      <c r="E77" s="459">
        <v>52.6</v>
      </c>
      <c r="F77" s="459">
        <v>83.4</v>
      </c>
      <c r="G77" s="452"/>
    </row>
    <row r="78" spans="1:7" ht="15" x14ac:dyDescent="0.25">
      <c r="A78" s="456" t="s">
        <v>237</v>
      </c>
      <c r="B78" s="457"/>
      <c r="C78" s="458"/>
      <c r="D78" s="459"/>
      <c r="E78" s="459"/>
      <c r="F78" s="459"/>
      <c r="G78" s="452"/>
    </row>
    <row r="79" spans="1:7" ht="15" x14ac:dyDescent="0.25">
      <c r="A79" s="456" t="s">
        <v>237</v>
      </c>
      <c r="B79" s="457"/>
      <c r="C79" s="458"/>
      <c r="D79" s="459"/>
      <c r="E79" s="459"/>
      <c r="F79" s="459"/>
      <c r="G79" s="452"/>
    </row>
    <row r="80" spans="1:7" ht="15" x14ac:dyDescent="0.25">
      <c r="A80" s="456" t="s">
        <v>291</v>
      </c>
      <c r="B80" s="457" t="s">
        <v>141</v>
      </c>
      <c r="C80" s="458">
        <v>6347</v>
      </c>
      <c r="D80" s="459">
        <v>48</v>
      </c>
      <c r="E80" s="459">
        <v>52.9</v>
      </c>
      <c r="F80" s="459">
        <v>84.4</v>
      </c>
      <c r="G80" s="452"/>
    </row>
    <row r="81" spans="1:7" ht="15" x14ac:dyDescent="0.25">
      <c r="A81" s="479" t="s">
        <v>231</v>
      </c>
      <c r="B81" s="457" t="s">
        <v>142</v>
      </c>
      <c r="C81" s="458">
        <v>864</v>
      </c>
      <c r="D81" s="459">
        <v>49.1</v>
      </c>
      <c r="E81" s="459">
        <v>52.6</v>
      </c>
      <c r="F81" s="459">
        <v>84.3</v>
      </c>
      <c r="G81" s="452"/>
    </row>
    <row r="82" spans="1:7" ht="15" x14ac:dyDescent="0.25">
      <c r="A82" s="456" t="s">
        <v>237</v>
      </c>
      <c r="B82" s="457" t="s">
        <v>143</v>
      </c>
      <c r="C82" s="458">
        <v>732</v>
      </c>
      <c r="D82" s="459">
        <v>41.5</v>
      </c>
      <c r="E82" s="459">
        <v>45.9</v>
      </c>
      <c r="F82" s="459">
        <v>79.900000000000006</v>
      </c>
      <c r="G82" s="452"/>
    </row>
    <row r="83" spans="1:7" ht="15" x14ac:dyDescent="0.25">
      <c r="A83" s="456" t="s">
        <v>237</v>
      </c>
      <c r="B83" s="457"/>
      <c r="C83" s="458"/>
      <c r="D83" s="459"/>
      <c r="E83" s="459"/>
      <c r="F83" s="459"/>
      <c r="G83" s="452"/>
    </row>
    <row r="84" spans="1:7" ht="15" x14ac:dyDescent="0.25">
      <c r="A84" s="456" t="s">
        <v>237</v>
      </c>
      <c r="B84" s="457"/>
      <c r="C84" s="458"/>
      <c r="D84" s="459"/>
      <c r="E84" s="459"/>
      <c r="F84" s="459"/>
      <c r="G84" s="452"/>
    </row>
    <row r="85" spans="1:7" ht="15" x14ac:dyDescent="0.25">
      <c r="A85" s="456" t="s">
        <v>6</v>
      </c>
      <c r="B85" s="457" t="s">
        <v>43</v>
      </c>
      <c r="C85" s="458">
        <v>3824</v>
      </c>
      <c r="D85" s="459">
        <v>47.7</v>
      </c>
      <c r="E85" s="459">
        <v>53.3</v>
      </c>
      <c r="F85" s="459">
        <v>82.2</v>
      </c>
      <c r="G85" s="452"/>
    </row>
    <row r="86" spans="1:7" ht="15" x14ac:dyDescent="0.25">
      <c r="A86" s="479" t="s">
        <v>153</v>
      </c>
      <c r="B86" s="457" t="s">
        <v>45</v>
      </c>
      <c r="C86" s="458">
        <v>569</v>
      </c>
      <c r="D86" s="459">
        <v>40.4</v>
      </c>
      <c r="E86" s="459">
        <v>47.6</v>
      </c>
      <c r="F86" s="459">
        <v>78.3</v>
      </c>
      <c r="G86" s="452"/>
    </row>
    <row r="87" spans="1:7" ht="15" x14ac:dyDescent="0.25">
      <c r="A87" s="456" t="s">
        <v>237</v>
      </c>
      <c r="B87" s="457" t="s">
        <v>44</v>
      </c>
      <c r="C87" s="458">
        <v>321</v>
      </c>
      <c r="D87" s="459">
        <v>38.5</v>
      </c>
      <c r="E87" s="459">
        <v>42.6</v>
      </c>
      <c r="F87" s="459">
        <v>74.599999999999994</v>
      </c>
      <c r="G87" s="452"/>
    </row>
    <row r="88" spans="1:7" ht="15" x14ac:dyDescent="0.25">
      <c r="A88" s="456" t="s">
        <v>237</v>
      </c>
      <c r="B88" s="457" t="s">
        <v>46</v>
      </c>
      <c r="C88" s="458">
        <v>1461</v>
      </c>
      <c r="D88" s="459">
        <v>47.3</v>
      </c>
      <c r="E88" s="459">
        <v>52.7</v>
      </c>
      <c r="F88" s="459">
        <v>81.400000000000006</v>
      </c>
      <c r="G88" s="452"/>
    </row>
    <row r="89" spans="1:7" ht="15" x14ac:dyDescent="0.25">
      <c r="A89" s="456" t="s">
        <v>237</v>
      </c>
      <c r="B89" s="457"/>
      <c r="C89" s="458"/>
      <c r="D89" s="459"/>
      <c r="E89" s="459"/>
      <c r="F89" s="459"/>
      <c r="G89" s="452"/>
    </row>
    <row r="90" spans="1:7" ht="15" x14ac:dyDescent="0.25">
      <c r="A90" s="456" t="s">
        <v>237</v>
      </c>
      <c r="B90" s="457"/>
      <c r="C90" s="458"/>
      <c r="D90" s="459"/>
      <c r="E90" s="459"/>
      <c r="F90" s="459"/>
      <c r="G90" s="452"/>
    </row>
    <row r="91" spans="1:7" ht="15" x14ac:dyDescent="0.25">
      <c r="A91" s="456" t="s">
        <v>7</v>
      </c>
      <c r="B91" s="457" t="s">
        <v>8</v>
      </c>
      <c r="C91" s="458">
        <v>1602</v>
      </c>
      <c r="D91" s="459">
        <v>49.1</v>
      </c>
      <c r="E91" s="459">
        <v>51.1</v>
      </c>
      <c r="F91" s="459">
        <v>91.3</v>
      </c>
      <c r="G91" s="452"/>
    </row>
    <row r="92" spans="1:7" ht="15" x14ac:dyDescent="0.25">
      <c r="A92" s="479" t="s">
        <v>231</v>
      </c>
      <c r="B92" s="457" t="s">
        <v>41</v>
      </c>
      <c r="C92" s="458">
        <v>319</v>
      </c>
      <c r="D92" s="459">
        <v>53.8</v>
      </c>
      <c r="E92" s="459">
        <v>57.9</v>
      </c>
      <c r="F92" s="459">
        <v>84.3</v>
      </c>
      <c r="G92" s="452"/>
    </row>
    <row r="93" spans="1:7" ht="15" x14ac:dyDescent="0.25">
      <c r="A93" s="456" t="s">
        <v>237</v>
      </c>
      <c r="B93" s="457" t="s">
        <v>144</v>
      </c>
      <c r="C93" s="458">
        <v>909</v>
      </c>
      <c r="D93" s="459">
        <v>39.5</v>
      </c>
      <c r="E93" s="459">
        <v>45</v>
      </c>
      <c r="F93" s="459">
        <v>76.5</v>
      </c>
      <c r="G93" s="452"/>
    </row>
    <row r="94" spans="1:7" ht="15" x14ac:dyDescent="0.25">
      <c r="A94" s="456" t="s">
        <v>237</v>
      </c>
      <c r="B94" s="457" t="s">
        <v>39</v>
      </c>
      <c r="C94" s="458">
        <v>2775</v>
      </c>
      <c r="D94" s="459">
        <v>47</v>
      </c>
      <c r="E94" s="459">
        <v>52.4</v>
      </c>
      <c r="F94" s="459">
        <v>82.4</v>
      </c>
      <c r="G94" s="452"/>
    </row>
    <row r="95" spans="1:7" ht="15" x14ac:dyDescent="0.25">
      <c r="A95" s="456" t="s">
        <v>237</v>
      </c>
      <c r="B95" s="457" t="s">
        <v>40</v>
      </c>
      <c r="C95" s="458">
        <v>1894</v>
      </c>
      <c r="D95" s="459">
        <v>48.7</v>
      </c>
      <c r="E95" s="459">
        <v>54.3</v>
      </c>
      <c r="F95" s="459">
        <v>83.4</v>
      </c>
      <c r="G95" s="452"/>
    </row>
    <row r="96" spans="1:7" ht="15" x14ac:dyDescent="0.25">
      <c r="A96" s="456" t="s">
        <v>237</v>
      </c>
      <c r="B96" s="457" t="s">
        <v>151</v>
      </c>
      <c r="C96" s="458">
        <v>171</v>
      </c>
      <c r="D96" s="459">
        <v>42.2</v>
      </c>
      <c r="E96" s="459">
        <v>50.5</v>
      </c>
      <c r="F96" s="459">
        <v>75.8</v>
      </c>
      <c r="G96" s="452"/>
    </row>
    <row r="97" spans="1:7" ht="15" x14ac:dyDescent="0.25">
      <c r="A97" s="456" t="s">
        <v>237</v>
      </c>
      <c r="B97" s="457" t="s">
        <v>9</v>
      </c>
      <c r="C97" s="458">
        <v>270</v>
      </c>
      <c r="D97" s="459">
        <v>48.2</v>
      </c>
      <c r="E97" s="459">
        <v>55.3</v>
      </c>
      <c r="F97" s="459">
        <v>81.900000000000006</v>
      </c>
      <c r="G97" s="452"/>
    </row>
    <row r="98" spans="1:7" ht="15" x14ac:dyDescent="0.25">
      <c r="A98" s="456" t="s">
        <v>237</v>
      </c>
      <c r="B98" s="457"/>
      <c r="C98" s="458"/>
      <c r="D98" s="459"/>
      <c r="E98" s="459"/>
      <c r="F98" s="459"/>
      <c r="G98" s="452"/>
    </row>
    <row r="99" spans="1:7" ht="15" x14ac:dyDescent="0.25">
      <c r="A99" s="456" t="s">
        <v>237</v>
      </c>
      <c r="B99" s="457"/>
      <c r="C99" s="458"/>
      <c r="D99" s="459"/>
      <c r="E99" s="459"/>
      <c r="F99" s="459"/>
      <c r="G99" s="452"/>
    </row>
    <row r="100" spans="1:7" ht="15" x14ac:dyDescent="0.25">
      <c r="A100" s="456" t="s">
        <v>189</v>
      </c>
      <c r="B100" s="457" t="s">
        <v>190</v>
      </c>
      <c r="C100" s="458">
        <v>810</v>
      </c>
      <c r="D100" s="459">
        <v>46.9</v>
      </c>
      <c r="E100" s="459">
        <v>52.7</v>
      </c>
      <c r="F100" s="459">
        <v>81.2</v>
      </c>
      <c r="G100" s="452"/>
    </row>
    <row r="101" spans="1:7" ht="15" x14ac:dyDescent="0.25">
      <c r="A101" s="479" t="s">
        <v>231</v>
      </c>
      <c r="B101" s="457" t="s">
        <v>191</v>
      </c>
      <c r="C101" s="458">
        <v>1721</v>
      </c>
      <c r="D101" s="459">
        <v>47.9</v>
      </c>
      <c r="E101" s="459">
        <v>53.1</v>
      </c>
      <c r="F101" s="459">
        <v>84.2</v>
      </c>
      <c r="G101" s="452"/>
    </row>
    <row r="102" spans="1:7" ht="15" x14ac:dyDescent="0.25">
      <c r="A102" s="456" t="s">
        <v>237</v>
      </c>
      <c r="B102" s="457" t="s">
        <v>192</v>
      </c>
      <c r="C102" s="458">
        <v>3616</v>
      </c>
      <c r="D102" s="459">
        <v>47.7</v>
      </c>
      <c r="E102" s="459">
        <v>51.9</v>
      </c>
      <c r="F102" s="459">
        <v>84.7</v>
      </c>
      <c r="G102" s="452"/>
    </row>
    <row r="103" spans="1:7" ht="15" x14ac:dyDescent="0.25">
      <c r="A103" s="456" t="s">
        <v>237</v>
      </c>
      <c r="B103" s="457" t="s">
        <v>193</v>
      </c>
      <c r="C103" s="458">
        <v>1796</v>
      </c>
      <c r="D103" s="459">
        <v>45.4</v>
      </c>
      <c r="E103" s="459">
        <v>50.5</v>
      </c>
      <c r="F103" s="459">
        <v>82.3</v>
      </c>
      <c r="G103" s="452"/>
    </row>
    <row r="104" spans="1:7" ht="15" x14ac:dyDescent="0.25">
      <c r="A104" s="456" t="s">
        <v>237</v>
      </c>
      <c r="B104" s="457"/>
      <c r="C104" s="458"/>
      <c r="D104" s="459"/>
      <c r="E104" s="459"/>
      <c r="F104" s="459"/>
      <c r="G104" s="452"/>
    </row>
    <row r="105" spans="1:7" ht="15" x14ac:dyDescent="0.25">
      <c r="A105" s="456" t="s">
        <v>237</v>
      </c>
      <c r="B105" s="457"/>
      <c r="C105" s="458"/>
      <c r="D105" s="459"/>
      <c r="E105" s="459"/>
      <c r="F105" s="459"/>
      <c r="G105" s="452"/>
    </row>
    <row r="106" spans="1:7" ht="15" x14ac:dyDescent="0.25">
      <c r="A106" s="456" t="s">
        <v>15</v>
      </c>
      <c r="B106" s="457" t="s">
        <v>16</v>
      </c>
      <c r="C106" s="458">
        <v>1793</v>
      </c>
      <c r="D106" s="459">
        <v>49.1</v>
      </c>
      <c r="E106" s="459">
        <v>52.5</v>
      </c>
      <c r="F106" s="459">
        <v>84.5</v>
      </c>
      <c r="G106" s="452"/>
    </row>
    <row r="107" spans="1:7" ht="15" x14ac:dyDescent="0.25">
      <c r="A107" s="479" t="s">
        <v>231</v>
      </c>
      <c r="B107" s="457" t="s">
        <v>17</v>
      </c>
      <c r="C107" s="458">
        <v>2459</v>
      </c>
      <c r="D107" s="459">
        <v>44.2</v>
      </c>
      <c r="E107" s="459">
        <v>48.2</v>
      </c>
      <c r="F107" s="459">
        <v>84</v>
      </c>
      <c r="G107" s="452"/>
    </row>
    <row r="108" spans="1:7" ht="15" x14ac:dyDescent="0.25">
      <c r="A108" s="456" t="s">
        <v>237</v>
      </c>
      <c r="B108" s="457" t="s">
        <v>18</v>
      </c>
      <c r="C108" s="458">
        <v>1213</v>
      </c>
      <c r="D108" s="459">
        <v>45.6</v>
      </c>
      <c r="E108" s="459">
        <v>50.6</v>
      </c>
      <c r="F108" s="459">
        <v>84.3</v>
      </c>
      <c r="G108" s="452"/>
    </row>
    <row r="109" spans="1:7" ht="15" x14ac:dyDescent="0.25">
      <c r="A109" s="456" t="s">
        <v>237</v>
      </c>
      <c r="B109" s="457" t="s">
        <v>19</v>
      </c>
      <c r="C109" s="458">
        <v>1855</v>
      </c>
      <c r="D109" s="459">
        <v>50</v>
      </c>
      <c r="E109" s="459">
        <v>56.4</v>
      </c>
      <c r="F109" s="459">
        <v>82.8</v>
      </c>
      <c r="G109" s="452"/>
    </row>
    <row r="110" spans="1:7" ht="15" x14ac:dyDescent="0.25">
      <c r="A110" s="456" t="s">
        <v>237</v>
      </c>
      <c r="B110" s="457" t="s">
        <v>20</v>
      </c>
      <c r="C110" s="458">
        <v>623</v>
      </c>
      <c r="D110" s="459">
        <v>48.1</v>
      </c>
      <c r="E110" s="459">
        <v>54.9</v>
      </c>
      <c r="F110" s="459">
        <v>81.599999999999994</v>
      </c>
      <c r="G110" s="452"/>
    </row>
    <row r="111" spans="1:7" ht="15" x14ac:dyDescent="0.25">
      <c r="A111" s="456" t="s">
        <v>237</v>
      </c>
      <c r="B111" s="457"/>
      <c r="C111" s="458"/>
      <c r="D111" s="459"/>
      <c r="E111" s="459"/>
      <c r="F111" s="459"/>
      <c r="G111" s="452"/>
    </row>
    <row r="112" spans="1:7" ht="15" x14ac:dyDescent="0.25">
      <c r="A112" s="456" t="s">
        <v>237</v>
      </c>
      <c r="B112" s="457"/>
      <c r="C112" s="458"/>
      <c r="D112" s="459"/>
      <c r="E112" s="459"/>
      <c r="F112" s="459"/>
      <c r="G112" s="452"/>
    </row>
    <row r="113" spans="1:7" ht="15" x14ac:dyDescent="0.25">
      <c r="A113" s="456" t="s">
        <v>237</v>
      </c>
      <c r="B113" s="457" t="s">
        <v>184</v>
      </c>
      <c r="C113" s="458">
        <v>871</v>
      </c>
      <c r="D113" s="459">
        <v>51.9</v>
      </c>
      <c r="E113" s="459">
        <v>55.9</v>
      </c>
      <c r="F113" s="459">
        <v>85.3</v>
      </c>
      <c r="G113" s="452"/>
    </row>
    <row r="114" spans="1:7" ht="15" x14ac:dyDescent="0.25">
      <c r="A114" s="456" t="s">
        <v>237</v>
      </c>
      <c r="B114" s="457" t="s">
        <v>31</v>
      </c>
      <c r="C114" s="458">
        <v>1309</v>
      </c>
      <c r="D114" s="459">
        <v>44.8</v>
      </c>
      <c r="E114" s="459">
        <v>48.1</v>
      </c>
      <c r="F114" s="459">
        <v>83.5</v>
      </c>
      <c r="G114" s="452"/>
    </row>
    <row r="115" spans="1:7" ht="15" x14ac:dyDescent="0.25">
      <c r="A115" s="456" t="s">
        <v>237</v>
      </c>
      <c r="B115" s="457" t="s">
        <v>21</v>
      </c>
      <c r="C115" s="458">
        <v>5763</v>
      </c>
      <c r="D115" s="459">
        <v>46.8</v>
      </c>
      <c r="E115" s="459">
        <v>52</v>
      </c>
      <c r="F115" s="459">
        <v>83.5</v>
      </c>
      <c r="G115" s="452"/>
    </row>
    <row r="116" spans="1:7" ht="15" x14ac:dyDescent="0.25">
      <c r="A116" s="456" t="s">
        <v>237</v>
      </c>
      <c r="B116" s="457"/>
      <c r="C116" s="458"/>
      <c r="D116" s="459"/>
      <c r="E116" s="459"/>
      <c r="F116" s="459"/>
      <c r="G116" s="452"/>
    </row>
    <row r="117" spans="1:7" ht="18.75" x14ac:dyDescent="0.3">
      <c r="A117" s="556" t="s">
        <v>301</v>
      </c>
      <c r="B117" s="556"/>
      <c r="C117" s="460"/>
      <c r="D117" s="460"/>
      <c r="E117" s="460"/>
      <c r="F117" s="460"/>
      <c r="G117" s="452"/>
    </row>
    <row r="118" spans="1:7" ht="15" x14ac:dyDescent="0.25">
      <c r="A118" s="456" t="s">
        <v>83</v>
      </c>
      <c r="B118" s="457" t="s">
        <v>84</v>
      </c>
      <c r="C118" s="458">
        <v>4376</v>
      </c>
      <c r="D118" s="459">
        <v>62.5</v>
      </c>
      <c r="E118" s="459">
        <v>65.400000000000006</v>
      </c>
      <c r="F118" s="459">
        <v>93.4</v>
      </c>
      <c r="G118" s="452"/>
    </row>
    <row r="119" spans="1:7" ht="15" x14ac:dyDescent="0.25">
      <c r="A119" s="479" t="s">
        <v>231</v>
      </c>
      <c r="B119" s="457" t="s">
        <v>85</v>
      </c>
      <c r="C119" s="458">
        <v>3567</v>
      </c>
      <c r="D119" s="459">
        <v>29.3</v>
      </c>
      <c r="E119" s="459">
        <v>36.1</v>
      </c>
      <c r="F119" s="459">
        <v>72.5</v>
      </c>
      <c r="G119" s="452"/>
    </row>
    <row r="120" spans="1:7" ht="15" x14ac:dyDescent="0.25">
      <c r="A120" s="456" t="s">
        <v>237</v>
      </c>
      <c r="B120" s="457"/>
      <c r="C120" s="458"/>
      <c r="D120" s="459"/>
      <c r="E120" s="459"/>
      <c r="F120" s="459"/>
      <c r="G120" s="452"/>
    </row>
    <row r="121" spans="1:7" ht="15" x14ac:dyDescent="0.25">
      <c r="A121" s="456" t="s">
        <v>237</v>
      </c>
      <c r="B121" s="457"/>
      <c r="C121" s="458"/>
      <c r="D121" s="459"/>
      <c r="E121" s="459"/>
      <c r="F121" s="459"/>
      <c r="G121" s="452"/>
    </row>
    <row r="122" spans="1:7" ht="15" x14ac:dyDescent="0.25">
      <c r="A122" s="456" t="s">
        <v>22</v>
      </c>
      <c r="B122" s="457" t="s">
        <v>23</v>
      </c>
      <c r="C122" s="458">
        <v>2017</v>
      </c>
      <c r="D122" s="459">
        <v>60</v>
      </c>
      <c r="E122" s="459">
        <v>63.1</v>
      </c>
      <c r="F122" s="459">
        <v>91.5</v>
      </c>
      <c r="G122" s="452"/>
    </row>
    <row r="123" spans="1:7" ht="15" x14ac:dyDescent="0.25">
      <c r="A123" s="479" t="s">
        <v>231</v>
      </c>
      <c r="B123" s="457" t="s">
        <v>24</v>
      </c>
      <c r="C123" s="458">
        <v>4385</v>
      </c>
      <c r="D123" s="459">
        <v>47.5</v>
      </c>
      <c r="E123" s="459">
        <v>52.7</v>
      </c>
      <c r="F123" s="459">
        <v>85.1</v>
      </c>
      <c r="G123" s="452"/>
    </row>
    <row r="124" spans="1:7" ht="15" x14ac:dyDescent="0.25">
      <c r="A124" s="456" t="s">
        <v>237</v>
      </c>
      <c r="B124" s="457" t="s">
        <v>25</v>
      </c>
      <c r="C124" s="458">
        <v>1268</v>
      </c>
      <c r="D124" s="459">
        <v>33.700000000000003</v>
      </c>
      <c r="E124" s="459">
        <v>39.5</v>
      </c>
      <c r="F124" s="459">
        <v>73.400000000000006</v>
      </c>
      <c r="G124" s="452"/>
    </row>
    <row r="125" spans="1:7" ht="15" x14ac:dyDescent="0.25">
      <c r="A125" s="456" t="s">
        <v>237</v>
      </c>
      <c r="B125" s="457" t="s">
        <v>26</v>
      </c>
      <c r="C125" s="458">
        <v>273</v>
      </c>
      <c r="D125" s="459">
        <v>15</v>
      </c>
      <c r="E125" s="459">
        <v>18.600000000000001</v>
      </c>
      <c r="F125" s="459">
        <v>58.3</v>
      </c>
      <c r="G125" s="452"/>
    </row>
    <row r="126" spans="1:7" s="471" customFormat="1" ht="15" x14ac:dyDescent="0.25">
      <c r="A126" s="456"/>
      <c r="B126" s="457"/>
      <c r="C126" s="458"/>
      <c r="D126" s="459"/>
      <c r="E126" s="459"/>
      <c r="F126" s="459"/>
      <c r="G126" s="452"/>
    </row>
    <row r="127" spans="1:7" s="471" customFormat="1" ht="15" x14ac:dyDescent="0.25">
      <c r="A127" s="456"/>
      <c r="B127" s="457"/>
      <c r="C127" s="458"/>
      <c r="D127" s="459"/>
      <c r="E127" s="459"/>
      <c r="F127" s="459"/>
      <c r="G127" s="452"/>
    </row>
    <row r="128" spans="1:7" s="471" customFormat="1" ht="15" x14ac:dyDescent="0.25">
      <c r="A128" s="456" t="s">
        <v>263</v>
      </c>
      <c r="B128" s="457" t="s">
        <v>264</v>
      </c>
      <c r="C128" s="458">
        <v>961</v>
      </c>
      <c r="D128" s="459">
        <v>35.5</v>
      </c>
      <c r="E128" s="459">
        <v>39.799999999999997</v>
      </c>
      <c r="F128" s="459">
        <v>75.8</v>
      </c>
      <c r="G128" s="452"/>
    </row>
    <row r="129" spans="1:7" s="471" customFormat="1" ht="15" x14ac:dyDescent="0.25">
      <c r="A129" s="479" t="s">
        <v>232</v>
      </c>
      <c r="B129" s="457" t="s">
        <v>265</v>
      </c>
      <c r="C129" s="458">
        <v>6350</v>
      </c>
      <c r="D129" s="459">
        <v>47.6</v>
      </c>
      <c r="E129" s="459">
        <v>52.9</v>
      </c>
      <c r="F129" s="459">
        <v>83.4</v>
      </c>
      <c r="G129" s="452"/>
    </row>
    <row r="130" spans="1:7" ht="15" x14ac:dyDescent="0.25">
      <c r="A130" s="456" t="s">
        <v>237</v>
      </c>
      <c r="B130" s="457"/>
      <c r="C130" s="458"/>
      <c r="D130" s="459"/>
      <c r="E130" s="459"/>
      <c r="F130" s="459"/>
      <c r="G130" s="452"/>
    </row>
    <row r="131" spans="1:7" ht="15" x14ac:dyDescent="0.25">
      <c r="A131" s="456" t="s">
        <v>237</v>
      </c>
      <c r="B131" s="457"/>
      <c r="C131" s="458"/>
      <c r="D131" s="459"/>
      <c r="E131" s="459"/>
      <c r="F131" s="459"/>
      <c r="G131" s="452"/>
    </row>
    <row r="132" spans="1:7" ht="15" x14ac:dyDescent="0.25">
      <c r="A132" s="456" t="s">
        <v>146</v>
      </c>
      <c r="B132" s="457" t="s">
        <v>84</v>
      </c>
      <c r="C132" s="458">
        <v>2510</v>
      </c>
      <c r="D132" s="459">
        <v>38.700000000000003</v>
      </c>
      <c r="E132" s="459">
        <v>44.4</v>
      </c>
      <c r="F132" s="459">
        <v>77.2</v>
      </c>
      <c r="G132" s="452"/>
    </row>
    <row r="133" spans="1:7" ht="15" x14ac:dyDescent="0.25">
      <c r="A133" s="479" t="s">
        <v>232</v>
      </c>
      <c r="B133" s="457" t="s">
        <v>85</v>
      </c>
      <c r="C133" s="458">
        <v>4801</v>
      </c>
      <c r="D133" s="459">
        <v>49.4</v>
      </c>
      <c r="E133" s="459">
        <v>54.3</v>
      </c>
      <c r="F133" s="459">
        <v>84.8</v>
      </c>
      <c r="G133" s="452"/>
    </row>
    <row r="134" spans="1:7" ht="15" x14ac:dyDescent="0.25">
      <c r="A134" s="456" t="s">
        <v>237</v>
      </c>
      <c r="B134" s="457"/>
      <c r="C134" s="458"/>
      <c r="D134" s="459"/>
      <c r="E134" s="459"/>
      <c r="F134" s="459"/>
      <c r="G134" s="452"/>
    </row>
    <row r="135" spans="1:7" ht="15" x14ac:dyDescent="0.25">
      <c r="A135" s="456" t="s">
        <v>237</v>
      </c>
      <c r="B135" s="457"/>
      <c r="C135" s="458"/>
      <c r="D135" s="459"/>
      <c r="E135" s="459"/>
      <c r="F135" s="459"/>
      <c r="G135" s="452"/>
    </row>
    <row r="136" spans="1:7" ht="15" x14ac:dyDescent="0.25">
      <c r="A136" s="479" t="s">
        <v>198</v>
      </c>
      <c r="B136" s="457" t="s">
        <v>84</v>
      </c>
      <c r="C136" s="458">
        <v>2443</v>
      </c>
      <c r="D136" s="459">
        <v>38.9</v>
      </c>
      <c r="E136" s="459">
        <v>44.7</v>
      </c>
      <c r="F136" s="459">
        <v>77</v>
      </c>
      <c r="G136" s="452"/>
    </row>
    <row r="137" spans="1:7" ht="15" x14ac:dyDescent="0.25">
      <c r="A137" s="479"/>
      <c r="B137" s="457" t="s">
        <v>85</v>
      </c>
      <c r="C137" s="458">
        <v>4275</v>
      </c>
      <c r="D137" s="459">
        <v>50.9</v>
      </c>
      <c r="E137" s="459">
        <v>56.3</v>
      </c>
      <c r="F137" s="459">
        <v>83.7</v>
      </c>
      <c r="G137" s="452"/>
    </row>
    <row r="138" spans="1:7" ht="15" x14ac:dyDescent="0.25">
      <c r="A138" s="456" t="s">
        <v>237</v>
      </c>
      <c r="B138" s="457"/>
      <c r="C138" s="458"/>
      <c r="D138" s="459"/>
      <c r="E138" s="459"/>
      <c r="F138" s="459"/>
      <c r="G138" s="452"/>
    </row>
    <row r="139" spans="1:7" ht="15" x14ac:dyDescent="0.25">
      <c r="A139" s="456" t="s">
        <v>237</v>
      </c>
      <c r="B139" s="457"/>
      <c r="C139" s="458"/>
      <c r="D139" s="459"/>
      <c r="E139" s="459"/>
      <c r="F139" s="459"/>
      <c r="G139" s="452"/>
    </row>
    <row r="140" spans="1:7" ht="15" x14ac:dyDescent="0.25">
      <c r="A140" s="456" t="s">
        <v>134</v>
      </c>
      <c r="B140" s="457" t="s">
        <v>84</v>
      </c>
      <c r="C140" s="458">
        <v>742</v>
      </c>
      <c r="D140" s="459">
        <v>25.4</v>
      </c>
      <c r="E140" s="459">
        <v>30.4</v>
      </c>
      <c r="F140" s="459">
        <v>63.2</v>
      </c>
      <c r="G140" s="452"/>
    </row>
    <row r="141" spans="1:7" ht="15" x14ac:dyDescent="0.25">
      <c r="A141" s="479" t="s">
        <v>232</v>
      </c>
      <c r="B141" s="457" t="s">
        <v>85</v>
      </c>
      <c r="C141" s="458">
        <v>6570</v>
      </c>
      <c r="D141" s="459">
        <v>48.2</v>
      </c>
      <c r="E141" s="459">
        <v>53.4</v>
      </c>
      <c r="F141" s="459">
        <v>84.5</v>
      </c>
      <c r="G141" s="452"/>
    </row>
    <row r="142" spans="1:7" ht="15" x14ac:dyDescent="0.25">
      <c r="A142" s="456" t="s">
        <v>237</v>
      </c>
      <c r="B142" s="457"/>
      <c r="C142" s="458"/>
      <c r="D142" s="459"/>
      <c r="E142" s="459"/>
      <c r="F142" s="459"/>
      <c r="G142" s="452"/>
    </row>
    <row r="143" spans="1:7" ht="15" x14ac:dyDescent="0.25">
      <c r="A143" s="456" t="s">
        <v>237</v>
      </c>
      <c r="B143" s="457"/>
      <c r="C143" s="458"/>
      <c r="D143" s="459"/>
      <c r="E143" s="459"/>
      <c r="F143" s="459"/>
      <c r="G143" s="452"/>
    </row>
    <row r="144" spans="1:7" ht="15" x14ac:dyDescent="0.25">
      <c r="A144" s="479" t="s">
        <v>198</v>
      </c>
      <c r="B144" s="457" t="s">
        <v>84</v>
      </c>
      <c r="C144" s="458">
        <v>724</v>
      </c>
      <c r="D144" s="459">
        <v>25.2</v>
      </c>
      <c r="E144" s="459">
        <v>30.3</v>
      </c>
      <c r="F144" s="459">
        <v>62.7</v>
      </c>
      <c r="G144" s="452"/>
    </row>
    <row r="145" spans="1:7" ht="15" x14ac:dyDescent="0.25">
      <c r="A145" s="479"/>
      <c r="B145" s="457" t="s">
        <v>85</v>
      </c>
      <c r="C145" s="458">
        <v>5995</v>
      </c>
      <c r="D145" s="459">
        <v>49.4</v>
      </c>
      <c r="E145" s="459">
        <v>55</v>
      </c>
      <c r="F145" s="459">
        <v>83.7</v>
      </c>
      <c r="G145" s="452"/>
    </row>
    <row r="146" spans="1:7" ht="15" x14ac:dyDescent="0.25">
      <c r="A146" s="456" t="s">
        <v>237</v>
      </c>
      <c r="B146" s="457"/>
      <c r="C146" s="458"/>
      <c r="D146" s="459"/>
      <c r="E146" s="459"/>
      <c r="F146" s="459"/>
      <c r="G146" s="452"/>
    </row>
    <row r="147" spans="1:7" ht="15" x14ac:dyDescent="0.25">
      <c r="A147" s="456" t="s">
        <v>237</v>
      </c>
      <c r="B147" s="457"/>
      <c r="C147" s="458"/>
      <c r="D147" s="459"/>
      <c r="E147" s="459"/>
      <c r="F147" s="459"/>
      <c r="G147" s="452"/>
    </row>
    <row r="148" spans="1:7" ht="15" x14ac:dyDescent="0.25">
      <c r="A148" s="456" t="s">
        <v>146</v>
      </c>
      <c r="B148" s="457" t="s">
        <v>148</v>
      </c>
      <c r="C148" s="458">
        <v>559</v>
      </c>
      <c r="D148" s="459">
        <v>20.2</v>
      </c>
      <c r="E148" s="459">
        <v>26.1</v>
      </c>
      <c r="F148" s="459">
        <v>58.1</v>
      </c>
      <c r="G148" s="452"/>
    </row>
    <row r="149" spans="1:7" ht="15" x14ac:dyDescent="0.25">
      <c r="A149" s="456" t="s">
        <v>130</v>
      </c>
      <c r="B149" s="457" t="s">
        <v>149</v>
      </c>
      <c r="C149" s="458">
        <v>1951</v>
      </c>
      <c r="D149" s="459">
        <v>44.5</v>
      </c>
      <c r="E149" s="459">
        <v>50.2</v>
      </c>
      <c r="F149" s="459">
        <v>83.3</v>
      </c>
      <c r="G149" s="452"/>
    </row>
    <row r="150" spans="1:7" ht="15" x14ac:dyDescent="0.25">
      <c r="A150" s="479" t="s">
        <v>232</v>
      </c>
      <c r="B150" s="457" t="s">
        <v>150</v>
      </c>
      <c r="C150" s="458">
        <v>182</v>
      </c>
      <c r="D150" s="459">
        <v>41.7</v>
      </c>
      <c r="E150" s="459">
        <v>43.7</v>
      </c>
      <c r="F150" s="459">
        <v>79.3</v>
      </c>
      <c r="G150" s="452"/>
    </row>
    <row r="151" spans="1:7" ht="15" x14ac:dyDescent="0.25">
      <c r="A151" s="456" t="s">
        <v>237</v>
      </c>
      <c r="B151" s="457" t="s">
        <v>27</v>
      </c>
      <c r="C151" s="458">
        <v>4619</v>
      </c>
      <c r="D151" s="459">
        <v>49.7</v>
      </c>
      <c r="E151" s="459">
        <v>54.7</v>
      </c>
      <c r="F151" s="459">
        <v>85</v>
      </c>
      <c r="G151" s="452"/>
    </row>
    <row r="152" spans="1:7" ht="15" x14ac:dyDescent="0.25">
      <c r="A152" s="456" t="s">
        <v>237</v>
      </c>
      <c r="B152" s="457"/>
      <c r="C152" s="458"/>
      <c r="D152" s="459"/>
      <c r="E152" s="459"/>
      <c r="F152" s="459"/>
      <c r="G152" s="452"/>
    </row>
    <row r="153" spans="1:7" ht="15" x14ac:dyDescent="0.25">
      <c r="A153" s="456" t="s">
        <v>237</v>
      </c>
      <c r="B153" s="457"/>
      <c r="C153" s="458"/>
      <c r="D153" s="459"/>
      <c r="E153" s="459"/>
      <c r="F153" s="459"/>
      <c r="G153" s="452"/>
    </row>
    <row r="154" spans="1:7" ht="15" x14ac:dyDescent="0.25">
      <c r="A154" s="456" t="s">
        <v>93</v>
      </c>
      <c r="B154" s="457" t="s">
        <v>94</v>
      </c>
      <c r="C154" s="458">
        <v>504</v>
      </c>
      <c r="D154" s="459">
        <v>16</v>
      </c>
      <c r="E154" s="459">
        <v>21.4</v>
      </c>
      <c r="F154" s="459">
        <v>54.1</v>
      </c>
      <c r="G154" s="452"/>
    </row>
    <row r="155" spans="1:7" ht="15" x14ac:dyDescent="0.25">
      <c r="A155" s="479" t="s">
        <v>232</v>
      </c>
      <c r="B155" s="457" t="s">
        <v>95</v>
      </c>
      <c r="C155" s="458">
        <v>192</v>
      </c>
      <c r="D155" s="459">
        <v>26.1</v>
      </c>
      <c r="E155" s="459">
        <v>29.5</v>
      </c>
      <c r="F155" s="459">
        <v>62.3</v>
      </c>
      <c r="G155" s="452"/>
    </row>
    <row r="156" spans="1:7" ht="15" x14ac:dyDescent="0.25">
      <c r="A156" s="456" t="s">
        <v>237</v>
      </c>
      <c r="B156" s="457" t="s">
        <v>96</v>
      </c>
      <c r="C156" s="458">
        <v>219</v>
      </c>
      <c r="D156" s="459">
        <v>32.700000000000003</v>
      </c>
      <c r="E156" s="459">
        <v>36.200000000000003</v>
      </c>
      <c r="F156" s="459">
        <v>70.400000000000006</v>
      </c>
      <c r="G156" s="452"/>
    </row>
    <row r="157" spans="1:7" ht="15" x14ac:dyDescent="0.25">
      <c r="A157" s="456" t="s">
        <v>237</v>
      </c>
      <c r="B157" s="457"/>
      <c r="C157" s="458"/>
      <c r="D157" s="459"/>
      <c r="E157" s="459"/>
      <c r="F157" s="459"/>
      <c r="G157" s="452"/>
    </row>
    <row r="158" spans="1:7" ht="15" x14ac:dyDescent="0.25">
      <c r="A158" s="456" t="s">
        <v>237</v>
      </c>
      <c r="B158" s="457"/>
      <c r="C158" s="458"/>
      <c r="D158" s="459"/>
      <c r="E158" s="459"/>
      <c r="F158" s="459"/>
      <c r="G158" s="452"/>
    </row>
    <row r="159" spans="1:7" ht="15" x14ac:dyDescent="0.25">
      <c r="A159" s="456" t="s">
        <v>33</v>
      </c>
      <c r="B159" s="457" t="s">
        <v>34</v>
      </c>
      <c r="C159" s="458">
        <v>4371</v>
      </c>
      <c r="D159" s="459">
        <v>50.9</v>
      </c>
      <c r="E159" s="459">
        <v>54.6</v>
      </c>
      <c r="F159" s="459">
        <v>87.7</v>
      </c>
      <c r="G159" s="452"/>
    </row>
    <row r="160" spans="1:7" ht="15" x14ac:dyDescent="0.25">
      <c r="A160" s="479" t="s">
        <v>231</v>
      </c>
      <c r="B160" s="457" t="s">
        <v>131</v>
      </c>
      <c r="C160" s="458">
        <v>3527</v>
      </c>
      <c r="D160" s="459">
        <v>42.9</v>
      </c>
      <c r="E160" s="459">
        <v>48.9</v>
      </c>
      <c r="F160" s="459">
        <v>79.2</v>
      </c>
      <c r="G160" s="452"/>
    </row>
    <row r="161" spans="1:7" ht="15" x14ac:dyDescent="0.25">
      <c r="A161" s="456" t="s">
        <v>237</v>
      </c>
      <c r="B161" s="457"/>
      <c r="C161" s="458"/>
      <c r="D161" s="459"/>
      <c r="E161" s="459"/>
      <c r="F161" s="459"/>
      <c r="G161" s="452"/>
    </row>
    <row r="162" spans="1:7" ht="15" x14ac:dyDescent="0.25">
      <c r="A162" s="456" t="s">
        <v>237</v>
      </c>
      <c r="B162" s="457"/>
      <c r="C162" s="458"/>
      <c r="D162" s="459"/>
      <c r="E162" s="459"/>
      <c r="F162" s="459"/>
      <c r="G162" s="452"/>
    </row>
    <row r="163" spans="1:7" ht="15" x14ac:dyDescent="0.25">
      <c r="A163" s="479" t="s">
        <v>198</v>
      </c>
      <c r="B163" s="457" t="s">
        <v>34</v>
      </c>
      <c r="C163" s="458">
        <v>3337</v>
      </c>
      <c r="D163" s="459">
        <v>51</v>
      </c>
      <c r="E163" s="459">
        <v>55.7</v>
      </c>
      <c r="F163" s="459">
        <v>84.7</v>
      </c>
      <c r="G163" s="452"/>
    </row>
    <row r="164" spans="1:7" ht="15" x14ac:dyDescent="0.25">
      <c r="A164" s="456" t="s">
        <v>237</v>
      </c>
      <c r="B164" s="457" t="s">
        <v>131</v>
      </c>
      <c r="C164" s="458">
        <v>3350</v>
      </c>
      <c r="D164" s="459">
        <v>42.6</v>
      </c>
      <c r="E164" s="459">
        <v>48.9</v>
      </c>
      <c r="F164" s="459">
        <v>78.3</v>
      </c>
      <c r="G164" s="452"/>
    </row>
    <row r="165" spans="1:7" ht="15" x14ac:dyDescent="0.25">
      <c r="A165" s="456" t="s">
        <v>237</v>
      </c>
      <c r="B165" s="457"/>
      <c r="C165" s="458"/>
      <c r="D165" s="459"/>
      <c r="E165" s="459"/>
      <c r="F165" s="459"/>
      <c r="G165" s="452"/>
    </row>
    <row r="166" spans="1:7" ht="15" x14ac:dyDescent="0.25">
      <c r="A166" s="456" t="s">
        <v>237</v>
      </c>
      <c r="B166" s="457"/>
      <c r="C166" s="458"/>
      <c r="D166" s="459"/>
      <c r="E166" s="459"/>
      <c r="F166" s="459"/>
      <c r="G166" s="452"/>
    </row>
    <row r="167" spans="1:7" ht="15" x14ac:dyDescent="0.25">
      <c r="A167" s="456" t="s">
        <v>36</v>
      </c>
      <c r="B167" s="457" t="s">
        <v>275</v>
      </c>
      <c r="C167" s="458">
        <v>2541</v>
      </c>
      <c r="D167" s="459">
        <v>45.5</v>
      </c>
      <c r="E167" s="459">
        <v>51.2</v>
      </c>
      <c r="F167" s="459">
        <v>81.8</v>
      </c>
      <c r="G167" s="452"/>
    </row>
    <row r="168" spans="1:7" ht="15" x14ac:dyDescent="0.25">
      <c r="A168" s="479" t="s">
        <v>231</v>
      </c>
      <c r="B168" s="457" t="s">
        <v>276</v>
      </c>
      <c r="C168" s="458">
        <v>986</v>
      </c>
      <c r="D168" s="459">
        <v>36.200000000000003</v>
      </c>
      <c r="E168" s="459">
        <v>43.1</v>
      </c>
      <c r="F168" s="459">
        <v>72.7</v>
      </c>
      <c r="G168" s="452"/>
    </row>
    <row r="169" spans="1:7" ht="15" x14ac:dyDescent="0.25">
      <c r="A169" s="456" t="s">
        <v>237</v>
      </c>
      <c r="B169" s="457"/>
      <c r="C169" s="458"/>
      <c r="D169" s="459"/>
      <c r="E169" s="459"/>
      <c r="F169" s="459"/>
      <c r="G169" s="452"/>
    </row>
    <row r="170" spans="1:7" ht="15" x14ac:dyDescent="0.25">
      <c r="A170" s="456" t="s">
        <v>237</v>
      </c>
      <c r="B170" s="457"/>
      <c r="C170" s="458"/>
      <c r="D170" s="459"/>
      <c r="E170" s="459"/>
      <c r="F170" s="459"/>
      <c r="G170" s="452"/>
    </row>
    <row r="171" spans="1:7" ht="15" x14ac:dyDescent="0.25">
      <c r="A171" s="479" t="s">
        <v>198</v>
      </c>
      <c r="B171" s="457" t="s">
        <v>275</v>
      </c>
      <c r="C171" s="458">
        <v>2400</v>
      </c>
      <c r="D171" s="459">
        <v>45</v>
      </c>
      <c r="E171" s="459">
        <v>51</v>
      </c>
      <c r="F171" s="459">
        <v>81.099999999999994</v>
      </c>
      <c r="G171" s="452"/>
    </row>
    <row r="172" spans="1:7" ht="15" x14ac:dyDescent="0.25">
      <c r="A172" s="456" t="s">
        <v>237</v>
      </c>
      <c r="B172" s="457" t="s">
        <v>276</v>
      </c>
      <c r="C172" s="458">
        <v>950</v>
      </c>
      <c r="D172" s="459">
        <v>36.700000000000003</v>
      </c>
      <c r="E172" s="459">
        <v>43.9</v>
      </c>
      <c r="F172" s="459">
        <v>71.400000000000006</v>
      </c>
      <c r="G172" s="452"/>
    </row>
    <row r="173" spans="1:7" ht="15" x14ac:dyDescent="0.25">
      <c r="A173" s="456" t="s">
        <v>237</v>
      </c>
      <c r="B173" s="457"/>
      <c r="C173" s="458"/>
      <c r="D173" s="459"/>
      <c r="E173" s="459"/>
      <c r="F173" s="459"/>
      <c r="G173" s="452"/>
    </row>
    <row r="174" spans="1:7" ht="15" x14ac:dyDescent="0.25">
      <c r="A174" s="456" t="s">
        <v>237</v>
      </c>
      <c r="B174" s="457"/>
      <c r="C174" s="458"/>
      <c r="D174" s="459"/>
      <c r="E174" s="459"/>
      <c r="F174" s="459"/>
      <c r="G174" s="452"/>
    </row>
    <row r="175" spans="1:7" ht="15" x14ac:dyDescent="0.25">
      <c r="A175" s="456" t="s">
        <v>199</v>
      </c>
      <c r="B175" s="457" t="s">
        <v>84</v>
      </c>
      <c r="C175" s="458">
        <v>414</v>
      </c>
      <c r="D175" s="459">
        <v>33.1</v>
      </c>
      <c r="E175" s="459">
        <v>37</v>
      </c>
      <c r="F175" s="459">
        <v>72.099999999999994</v>
      </c>
      <c r="G175" s="452"/>
    </row>
    <row r="176" spans="1:7" ht="15" x14ac:dyDescent="0.25">
      <c r="A176" s="479" t="s">
        <v>198</v>
      </c>
      <c r="B176" s="457" t="s">
        <v>85</v>
      </c>
      <c r="C176" s="458">
        <v>6304</v>
      </c>
      <c r="D176" s="459">
        <v>47.5</v>
      </c>
      <c r="E176" s="459">
        <v>53.1</v>
      </c>
      <c r="F176" s="459">
        <v>81.900000000000006</v>
      </c>
      <c r="G176" s="452"/>
    </row>
    <row r="177" spans="1:7" ht="15" x14ac:dyDescent="0.25">
      <c r="A177" s="456" t="s">
        <v>237</v>
      </c>
      <c r="B177" s="457"/>
      <c r="C177" s="458"/>
      <c r="D177" s="459"/>
      <c r="E177" s="459"/>
      <c r="F177" s="459"/>
      <c r="G177" s="452"/>
    </row>
    <row r="178" spans="1:7" ht="15" x14ac:dyDescent="0.25">
      <c r="A178" s="456" t="s">
        <v>237</v>
      </c>
      <c r="B178" s="457"/>
      <c r="C178" s="458"/>
      <c r="D178" s="459"/>
      <c r="E178" s="459"/>
      <c r="F178" s="459"/>
      <c r="G178" s="452"/>
    </row>
    <row r="179" spans="1:7" ht="15" x14ac:dyDescent="0.25">
      <c r="A179" s="456" t="s">
        <v>201</v>
      </c>
      <c r="B179" s="457" t="s">
        <v>84</v>
      </c>
      <c r="C179" s="458">
        <v>352</v>
      </c>
      <c r="D179" s="459">
        <v>32.700000000000003</v>
      </c>
      <c r="E179" s="459">
        <v>36</v>
      </c>
      <c r="F179" s="459">
        <v>71.5</v>
      </c>
      <c r="G179" s="452"/>
    </row>
    <row r="180" spans="1:7" ht="15" x14ac:dyDescent="0.25">
      <c r="A180" s="479" t="s">
        <v>198</v>
      </c>
      <c r="B180" s="457" t="s">
        <v>85</v>
      </c>
      <c r="C180" s="458">
        <v>6364</v>
      </c>
      <c r="D180" s="459">
        <v>47.4</v>
      </c>
      <c r="E180" s="459">
        <v>53</v>
      </c>
      <c r="F180" s="459">
        <v>81.8</v>
      </c>
      <c r="G180" s="452"/>
    </row>
    <row r="181" spans="1:7" ht="15" x14ac:dyDescent="0.25">
      <c r="A181" s="456" t="s">
        <v>237</v>
      </c>
      <c r="B181" s="457"/>
      <c r="C181" s="458"/>
      <c r="D181" s="459"/>
      <c r="E181" s="459"/>
      <c r="F181" s="459"/>
      <c r="G181" s="452"/>
    </row>
    <row r="182" spans="1:7" ht="15" x14ac:dyDescent="0.25">
      <c r="A182" s="456" t="s">
        <v>237</v>
      </c>
      <c r="B182" s="457"/>
      <c r="C182" s="458"/>
      <c r="D182" s="459"/>
      <c r="E182" s="459"/>
      <c r="F182" s="459"/>
      <c r="G182" s="452"/>
    </row>
    <row r="183" spans="1:7" ht="15" x14ac:dyDescent="0.25">
      <c r="A183" s="456" t="s">
        <v>242</v>
      </c>
      <c r="B183" s="457" t="s">
        <v>84</v>
      </c>
      <c r="C183" s="458">
        <v>218</v>
      </c>
      <c r="D183" s="459">
        <v>31.3</v>
      </c>
      <c r="E183" s="459">
        <v>38.799999999999997</v>
      </c>
      <c r="F183" s="459">
        <v>64</v>
      </c>
      <c r="G183" s="452"/>
    </row>
    <row r="184" spans="1:7" ht="15" x14ac:dyDescent="0.25">
      <c r="A184" s="479" t="s">
        <v>198</v>
      </c>
      <c r="B184" s="457" t="s">
        <v>85</v>
      </c>
      <c r="C184" s="458">
        <v>6500</v>
      </c>
      <c r="D184" s="459">
        <v>47.1</v>
      </c>
      <c r="E184" s="459">
        <v>52.6</v>
      </c>
      <c r="F184" s="459">
        <v>81.8</v>
      </c>
      <c r="G184" s="452"/>
    </row>
    <row r="185" spans="1:7" ht="15" x14ac:dyDescent="0.25">
      <c r="A185" s="456" t="s">
        <v>237</v>
      </c>
      <c r="B185" s="457"/>
      <c r="C185" s="458"/>
      <c r="D185" s="459"/>
      <c r="E185" s="459"/>
      <c r="F185" s="459"/>
      <c r="G185" s="452"/>
    </row>
    <row r="186" spans="1:7" ht="15" x14ac:dyDescent="0.25">
      <c r="A186" s="456" t="s">
        <v>237</v>
      </c>
      <c r="B186" s="457"/>
      <c r="C186" s="458"/>
      <c r="D186" s="459"/>
      <c r="E186" s="459"/>
      <c r="F186" s="459"/>
      <c r="G186" s="452"/>
    </row>
    <row r="187" spans="1:7" ht="15" x14ac:dyDescent="0.25">
      <c r="A187" s="456" t="s">
        <v>243</v>
      </c>
      <c r="B187" s="457" t="s">
        <v>84</v>
      </c>
      <c r="C187" s="458">
        <v>227</v>
      </c>
      <c r="D187" s="459">
        <v>35.200000000000003</v>
      </c>
      <c r="E187" s="459">
        <v>40.1</v>
      </c>
      <c r="F187" s="459">
        <v>71.8</v>
      </c>
      <c r="G187" s="452"/>
    </row>
    <row r="188" spans="1:7" ht="15" x14ac:dyDescent="0.25">
      <c r="A188" s="479" t="s">
        <v>198</v>
      </c>
      <c r="B188" s="457" t="s">
        <v>85</v>
      </c>
      <c r="C188" s="458">
        <v>6491</v>
      </c>
      <c r="D188" s="459">
        <v>47</v>
      </c>
      <c r="E188" s="459">
        <v>52.5</v>
      </c>
      <c r="F188" s="459">
        <v>81.599999999999994</v>
      </c>
      <c r="G188" s="452"/>
    </row>
    <row r="189" spans="1:7" ht="15" x14ac:dyDescent="0.25">
      <c r="A189" s="456" t="s">
        <v>237</v>
      </c>
      <c r="B189" s="457"/>
      <c r="C189" s="458"/>
      <c r="D189" s="459"/>
      <c r="E189" s="459"/>
      <c r="F189" s="459"/>
      <c r="G189" s="452"/>
    </row>
    <row r="190" spans="1:7" ht="15" x14ac:dyDescent="0.25">
      <c r="A190" s="456" t="s">
        <v>237</v>
      </c>
      <c r="B190" s="457"/>
      <c r="C190" s="458"/>
      <c r="D190" s="459"/>
      <c r="E190" s="459"/>
      <c r="F190" s="459"/>
      <c r="G190" s="452"/>
    </row>
    <row r="191" spans="1:7" ht="15" x14ac:dyDescent="0.25">
      <c r="A191" s="456" t="s">
        <v>221</v>
      </c>
      <c r="B191" s="457" t="s">
        <v>84</v>
      </c>
      <c r="C191" s="458">
        <v>169</v>
      </c>
      <c r="D191" s="459">
        <v>29.5</v>
      </c>
      <c r="E191" s="459">
        <v>36.5</v>
      </c>
      <c r="F191" s="459">
        <v>70.3</v>
      </c>
      <c r="G191" s="452"/>
    </row>
    <row r="192" spans="1:7" ht="15" x14ac:dyDescent="0.25">
      <c r="A192" s="456" t="s">
        <v>222</v>
      </c>
      <c r="B192" s="457" t="s">
        <v>85</v>
      </c>
      <c r="C192" s="458">
        <v>6549</v>
      </c>
      <c r="D192" s="459">
        <v>47.1</v>
      </c>
      <c r="E192" s="459">
        <v>52.6</v>
      </c>
      <c r="F192" s="459">
        <v>81.599999999999994</v>
      </c>
      <c r="G192" s="452"/>
    </row>
    <row r="193" spans="1:7" ht="15" x14ac:dyDescent="0.25">
      <c r="A193" s="479" t="s">
        <v>198</v>
      </c>
      <c r="B193" s="457"/>
      <c r="C193" s="458"/>
      <c r="D193" s="459"/>
      <c r="E193" s="459"/>
      <c r="F193" s="459"/>
      <c r="G193" s="452"/>
    </row>
    <row r="194" spans="1:7" ht="15" x14ac:dyDescent="0.25">
      <c r="A194" s="456" t="s">
        <v>237</v>
      </c>
      <c r="B194" s="457"/>
      <c r="C194" s="458"/>
      <c r="D194" s="459"/>
      <c r="E194" s="459"/>
      <c r="F194" s="459"/>
      <c r="G194" s="452"/>
    </row>
    <row r="195" spans="1:7" ht="15" x14ac:dyDescent="0.25">
      <c r="A195" s="456" t="s">
        <v>244</v>
      </c>
      <c r="B195" s="457" t="s">
        <v>84</v>
      </c>
      <c r="C195" s="458">
        <v>665</v>
      </c>
      <c r="D195" s="459">
        <v>42.3</v>
      </c>
      <c r="E195" s="459">
        <v>47.4</v>
      </c>
      <c r="F195" s="459">
        <v>81.099999999999994</v>
      </c>
      <c r="G195" s="452"/>
    </row>
    <row r="196" spans="1:7" ht="15" x14ac:dyDescent="0.25">
      <c r="A196" s="479" t="s">
        <v>198</v>
      </c>
      <c r="B196" s="457" t="s">
        <v>85</v>
      </c>
      <c r="C196" s="458">
        <v>6053</v>
      </c>
      <c r="D196" s="459">
        <v>47</v>
      </c>
      <c r="E196" s="459">
        <v>52.6</v>
      </c>
      <c r="F196" s="459">
        <v>81.3</v>
      </c>
      <c r="G196" s="452"/>
    </row>
    <row r="197" spans="1:7" ht="15" x14ac:dyDescent="0.25">
      <c r="A197" s="456" t="s">
        <v>237</v>
      </c>
      <c r="B197" s="457"/>
      <c r="C197" s="458"/>
      <c r="D197" s="459"/>
      <c r="E197" s="459"/>
      <c r="F197" s="459"/>
      <c r="G197" s="452"/>
    </row>
    <row r="198" spans="1:7" ht="15" x14ac:dyDescent="0.25">
      <c r="A198" s="456" t="s">
        <v>237</v>
      </c>
      <c r="B198" s="457"/>
      <c r="C198" s="458"/>
      <c r="D198" s="459"/>
      <c r="E198" s="459"/>
      <c r="F198" s="459"/>
      <c r="G198" s="452"/>
    </row>
    <row r="199" spans="1:7" ht="15" x14ac:dyDescent="0.25">
      <c r="A199" s="456" t="s">
        <v>245</v>
      </c>
      <c r="B199" s="457" t="s">
        <v>84</v>
      </c>
      <c r="C199" s="458">
        <v>196</v>
      </c>
      <c r="D199" s="459">
        <v>40</v>
      </c>
      <c r="E199" s="459">
        <v>43.4</v>
      </c>
      <c r="F199" s="459">
        <v>79.099999999999994</v>
      </c>
      <c r="G199" s="452"/>
    </row>
    <row r="200" spans="1:7" ht="15" x14ac:dyDescent="0.25">
      <c r="A200" s="479" t="s">
        <v>198</v>
      </c>
      <c r="B200" s="457" t="s">
        <v>85</v>
      </c>
      <c r="C200" s="458">
        <v>6521</v>
      </c>
      <c r="D200" s="459">
        <v>46.8</v>
      </c>
      <c r="E200" s="459">
        <v>52.4</v>
      </c>
      <c r="F200" s="459">
        <v>81.400000000000006</v>
      </c>
      <c r="G200" s="452"/>
    </row>
    <row r="201" spans="1:7" ht="15" x14ac:dyDescent="0.25">
      <c r="A201" s="456" t="s">
        <v>237</v>
      </c>
      <c r="B201" s="457"/>
      <c r="C201" s="458"/>
      <c r="D201" s="459"/>
      <c r="E201" s="459"/>
      <c r="F201" s="459"/>
      <c r="G201" s="452"/>
    </row>
    <row r="202" spans="1:7" ht="15" x14ac:dyDescent="0.25">
      <c r="A202" s="456" t="s">
        <v>237</v>
      </c>
      <c r="B202" s="457"/>
      <c r="C202" s="458"/>
      <c r="D202" s="459"/>
      <c r="E202" s="459"/>
      <c r="F202" s="459"/>
      <c r="G202" s="452"/>
    </row>
    <row r="203" spans="1:7" ht="15" x14ac:dyDescent="0.25">
      <c r="A203" s="456" t="s">
        <v>246</v>
      </c>
      <c r="B203" s="457" t="s">
        <v>84</v>
      </c>
      <c r="C203" s="458">
        <v>1000</v>
      </c>
      <c r="D203" s="459">
        <v>37.9</v>
      </c>
      <c r="E203" s="459">
        <v>42.9</v>
      </c>
      <c r="F203" s="459">
        <v>77.2</v>
      </c>
      <c r="G203" s="452"/>
    </row>
    <row r="204" spans="1:7" ht="15" x14ac:dyDescent="0.25">
      <c r="A204" s="479" t="s">
        <v>198</v>
      </c>
      <c r="B204" s="457" t="s">
        <v>85</v>
      </c>
      <c r="C204" s="458">
        <v>5718</v>
      </c>
      <c r="D204" s="459">
        <v>48.4</v>
      </c>
      <c r="E204" s="459">
        <v>54</v>
      </c>
      <c r="F204" s="459">
        <v>82.1</v>
      </c>
      <c r="G204" s="452"/>
    </row>
    <row r="205" spans="1:7" ht="15" x14ac:dyDescent="0.25">
      <c r="A205" s="456" t="s">
        <v>237</v>
      </c>
      <c r="B205" s="457"/>
      <c r="C205" s="458"/>
      <c r="D205" s="459"/>
      <c r="E205" s="459"/>
      <c r="F205" s="459"/>
      <c r="G205" s="452"/>
    </row>
    <row r="206" spans="1:7" ht="15" x14ac:dyDescent="0.25">
      <c r="A206" s="456" t="s">
        <v>237</v>
      </c>
      <c r="B206" s="457"/>
      <c r="C206" s="458"/>
      <c r="D206" s="459"/>
      <c r="E206" s="459"/>
      <c r="F206" s="459"/>
      <c r="G206" s="452"/>
    </row>
    <row r="207" spans="1:7" ht="15" x14ac:dyDescent="0.25">
      <c r="A207" s="456" t="s">
        <v>247</v>
      </c>
      <c r="B207" s="457" t="s">
        <v>84</v>
      </c>
      <c r="C207" s="458">
        <v>406</v>
      </c>
      <c r="D207" s="459">
        <v>44.1</v>
      </c>
      <c r="E207" s="459">
        <v>48.1</v>
      </c>
      <c r="F207" s="459">
        <v>79.900000000000006</v>
      </c>
      <c r="G207" s="452"/>
    </row>
    <row r="208" spans="1:7" ht="15" x14ac:dyDescent="0.25">
      <c r="A208" s="479" t="s">
        <v>198</v>
      </c>
      <c r="B208" s="457" t="s">
        <v>85</v>
      </c>
      <c r="C208" s="458">
        <v>6312</v>
      </c>
      <c r="D208" s="459">
        <v>46.8</v>
      </c>
      <c r="E208" s="459">
        <v>52.4</v>
      </c>
      <c r="F208" s="459">
        <v>81.400000000000006</v>
      </c>
      <c r="G208" s="452"/>
    </row>
    <row r="209" spans="1:7" ht="15" x14ac:dyDescent="0.25">
      <c r="A209" s="456" t="s">
        <v>237</v>
      </c>
      <c r="B209" s="457"/>
      <c r="C209" s="458"/>
      <c r="D209" s="459"/>
      <c r="E209" s="459"/>
      <c r="F209" s="459"/>
      <c r="G209" s="452"/>
    </row>
    <row r="210" spans="1:7" ht="15" x14ac:dyDescent="0.25">
      <c r="A210" s="456" t="s">
        <v>237</v>
      </c>
      <c r="B210" s="457"/>
      <c r="C210" s="458"/>
      <c r="D210" s="459"/>
      <c r="E210" s="459"/>
      <c r="F210" s="459"/>
      <c r="G210" s="452"/>
    </row>
    <row r="211" spans="1:7" ht="15" x14ac:dyDescent="0.25">
      <c r="A211" s="456" t="s">
        <v>248</v>
      </c>
      <c r="B211" s="457" t="s">
        <v>84</v>
      </c>
      <c r="C211" s="458">
        <v>345</v>
      </c>
      <c r="D211" s="459">
        <v>32</v>
      </c>
      <c r="E211" s="459">
        <v>37.700000000000003</v>
      </c>
      <c r="F211" s="459">
        <v>70.2</v>
      </c>
      <c r="G211" s="452"/>
    </row>
    <row r="212" spans="1:7" ht="15" x14ac:dyDescent="0.25">
      <c r="A212" s="479" t="s">
        <v>198</v>
      </c>
      <c r="B212" s="457" t="s">
        <v>85</v>
      </c>
      <c r="C212" s="458">
        <v>6373</v>
      </c>
      <c r="D212" s="459">
        <v>47.4</v>
      </c>
      <c r="E212" s="459">
        <v>53</v>
      </c>
      <c r="F212" s="459">
        <v>81.900000000000006</v>
      </c>
      <c r="G212" s="452"/>
    </row>
    <row r="213" spans="1:7" ht="15" x14ac:dyDescent="0.25">
      <c r="A213" s="456" t="s">
        <v>237</v>
      </c>
      <c r="B213" s="457"/>
      <c r="C213" s="458"/>
      <c r="D213" s="459"/>
      <c r="E213" s="459"/>
      <c r="F213" s="459"/>
      <c r="G213" s="452"/>
    </row>
    <row r="214" spans="1:7" ht="15" x14ac:dyDescent="0.25">
      <c r="A214" s="456" t="s">
        <v>237</v>
      </c>
      <c r="B214" s="457"/>
      <c r="C214" s="458"/>
      <c r="D214" s="459"/>
      <c r="E214" s="459"/>
      <c r="F214" s="459"/>
      <c r="G214" s="452"/>
    </row>
    <row r="215" spans="1:7" ht="15" x14ac:dyDescent="0.25">
      <c r="A215" s="456" t="s">
        <v>249</v>
      </c>
      <c r="B215" s="457" t="s">
        <v>84</v>
      </c>
      <c r="C215" s="458">
        <v>323</v>
      </c>
      <c r="D215" s="459">
        <v>33.1</v>
      </c>
      <c r="E215" s="459">
        <v>40.700000000000003</v>
      </c>
      <c r="F215" s="459">
        <v>73</v>
      </c>
      <c r="G215" s="452"/>
    </row>
    <row r="216" spans="1:7" ht="15" x14ac:dyDescent="0.25">
      <c r="A216" s="479" t="s">
        <v>198</v>
      </c>
      <c r="B216" s="457" t="s">
        <v>85</v>
      </c>
      <c r="C216" s="458">
        <v>6395</v>
      </c>
      <c r="D216" s="459">
        <v>47.4</v>
      </c>
      <c r="E216" s="459">
        <v>52.8</v>
      </c>
      <c r="F216" s="459">
        <v>81.8</v>
      </c>
      <c r="G216" s="452"/>
    </row>
    <row r="217" spans="1:7" ht="15" x14ac:dyDescent="0.25">
      <c r="A217" s="456" t="s">
        <v>237</v>
      </c>
      <c r="B217" s="457"/>
      <c r="C217" s="458"/>
      <c r="D217" s="459"/>
      <c r="E217" s="459"/>
      <c r="F217" s="459"/>
      <c r="G217" s="452"/>
    </row>
    <row r="218" spans="1:7" ht="15" x14ac:dyDescent="0.25">
      <c r="A218" s="456" t="s">
        <v>237</v>
      </c>
      <c r="B218" s="457"/>
      <c r="C218" s="458"/>
      <c r="D218" s="459"/>
      <c r="E218" s="459"/>
      <c r="F218" s="459"/>
      <c r="G218" s="452"/>
    </row>
    <row r="219" spans="1:7" ht="15" x14ac:dyDescent="0.25">
      <c r="A219" s="456" t="s">
        <v>250</v>
      </c>
      <c r="B219" s="457" t="s">
        <v>84</v>
      </c>
      <c r="C219" s="458">
        <v>592</v>
      </c>
      <c r="D219" s="459">
        <v>33</v>
      </c>
      <c r="E219" s="459">
        <v>38.9</v>
      </c>
      <c r="F219" s="459">
        <v>70.099999999999994</v>
      </c>
      <c r="G219" s="452"/>
    </row>
    <row r="220" spans="1:7" ht="15" x14ac:dyDescent="0.25">
      <c r="A220" s="479" t="s">
        <v>198</v>
      </c>
      <c r="B220" s="457" t="s">
        <v>85</v>
      </c>
      <c r="C220" s="458">
        <v>6126</v>
      </c>
      <c r="D220" s="459">
        <v>47.9</v>
      </c>
      <c r="E220" s="459">
        <v>53.4</v>
      </c>
      <c r="F220" s="459">
        <v>82.4</v>
      </c>
      <c r="G220" s="452"/>
    </row>
    <row r="221" spans="1:7" ht="15" x14ac:dyDescent="0.25">
      <c r="A221" s="456" t="s">
        <v>237</v>
      </c>
      <c r="B221" s="457"/>
      <c r="C221" s="458"/>
      <c r="D221" s="459"/>
      <c r="E221" s="459"/>
      <c r="F221" s="459"/>
      <c r="G221" s="452"/>
    </row>
    <row r="222" spans="1:7" ht="15" x14ac:dyDescent="0.25">
      <c r="A222" s="456" t="s">
        <v>237</v>
      </c>
      <c r="B222" s="457"/>
      <c r="C222" s="458"/>
      <c r="D222" s="459"/>
      <c r="E222" s="459"/>
      <c r="F222" s="459"/>
      <c r="G222" s="452"/>
    </row>
    <row r="223" spans="1:7" ht="15" x14ac:dyDescent="0.25">
      <c r="A223" s="456" t="s">
        <v>251</v>
      </c>
      <c r="B223" s="457" t="s">
        <v>84</v>
      </c>
      <c r="C223" s="458">
        <v>706</v>
      </c>
      <c r="D223" s="459">
        <v>33.200000000000003</v>
      </c>
      <c r="E223" s="459">
        <v>40.4</v>
      </c>
      <c r="F223" s="459">
        <v>72.400000000000006</v>
      </c>
      <c r="G223" s="452"/>
    </row>
    <row r="224" spans="1:7" ht="15" x14ac:dyDescent="0.25">
      <c r="A224" s="479" t="s">
        <v>198</v>
      </c>
      <c r="B224" s="457" t="s">
        <v>85</v>
      </c>
      <c r="C224" s="458">
        <v>6012</v>
      </c>
      <c r="D224" s="459">
        <v>48.3</v>
      </c>
      <c r="E224" s="459">
        <v>53.6</v>
      </c>
      <c r="F224" s="459">
        <v>82.4</v>
      </c>
      <c r="G224" s="452"/>
    </row>
    <row r="225" spans="1:7" ht="15" x14ac:dyDescent="0.25">
      <c r="A225" s="456" t="s">
        <v>237</v>
      </c>
      <c r="B225" s="457"/>
      <c r="C225" s="458"/>
      <c r="D225" s="459"/>
      <c r="E225" s="459"/>
      <c r="F225" s="459"/>
      <c r="G225" s="452"/>
    </row>
    <row r="226" spans="1:7" ht="15" x14ac:dyDescent="0.25">
      <c r="A226" s="456" t="s">
        <v>237</v>
      </c>
      <c r="B226" s="457"/>
      <c r="C226" s="458"/>
      <c r="D226" s="459"/>
      <c r="E226" s="459"/>
      <c r="F226" s="459"/>
      <c r="G226" s="452"/>
    </row>
    <row r="227" spans="1:7" ht="15" x14ac:dyDescent="0.25">
      <c r="A227" s="456" t="s">
        <v>252</v>
      </c>
      <c r="B227" s="457" t="s">
        <v>84</v>
      </c>
      <c r="C227" s="458">
        <v>653</v>
      </c>
      <c r="D227" s="459">
        <v>38.200000000000003</v>
      </c>
      <c r="E227" s="459">
        <v>45.4</v>
      </c>
      <c r="F227" s="459">
        <v>72.7</v>
      </c>
      <c r="G227" s="452"/>
    </row>
    <row r="228" spans="1:7" ht="15" x14ac:dyDescent="0.25">
      <c r="A228" s="479" t="s">
        <v>198</v>
      </c>
      <c r="B228" s="457" t="s">
        <v>85</v>
      </c>
      <c r="C228" s="458">
        <v>6065</v>
      </c>
      <c r="D228" s="459">
        <v>47.6</v>
      </c>
      <c r="E228" s="459">
        <v>52.9</v>
      </c>
      <c r="F228" s="459">
        <v>82.3</v>
      </c>
      <c r="G228" s="452"/>
    </row>
    <row r="229" spans="1:7" ht="15" x14ac:dyDescent="0.25">
      <c r="A229" s="456" t="s">
        <v>237</v>
      </c>
      <c r="B229" s="457"/>
      <c r="C229" s="458"/>
      <c r="D229" s="459"/>
      <c r="E229" s="459"/>
      <c r="F229" s="459"/>
      <c r="G229" s="452"/>
    </row>
    <row r="230" spans="1:7" ht="15" x14ac:dyDescent="0.25">
      <c r="A230" s="456" t="s">
        <v>237</v>
      </c>
      <c r="B230" s="457"/>
      <c r="C230" s="458"/>
      <c r="D230" s="459"/>
      <c r="E230" s="459"/>
      <c r="F230" s="459"/>
      <c r="G230" s="452"/>
    </row>
    <row r="231" spans="1:7" ht="15" x14ac:dyDescent="0.25">
      <c r="A231" s="456" t="s">
        <v>253</v>
      </c>
      <c r="B231" s="457" t="s">
        <v>84</v>
      </c>
      <c r="C231" s="458">
        <v>1343</v>
      </c>
      <c r="D231" s="459">
        <v>46.3</v>
      </c>
      <c r="E231" s="459">
        <v>51.2</v>
      </c>
      <c r="F231" s="459">
        <v>81.7</v>
      </c>
      <c r="G231" s="452"/>
    </row>
    <row r="232" spans="1:7" ht="15" x14ac:dyDescent="0.25">
      <c r="A232" s="479" t="s">
        <v>198</v>
      </c>
      <c r="B232" s="457" t="s">
        <v>85</v>
      </c>
      <c r="C232" s="458">
        <v>5375</v>
      </c>
      <c r="D232" s="459">
        <v>46.7</v>
      </c>
      <c r="E232" s="459">
        <v>52.4</v>
      </c>
      <c r="F232" s="459">
        <v>81.2</v>
      </c>
      <c r="G232" s="452"/>
    </row>
    <row r="233" spans="1:7" ht="15" x14ac:dyDescent="0.25">
      <c r="A233" s="456" t="s">
        <v>237</v>
      </c>
      <c r="B233" s="457"/>
      <c r="C233" s="458"/>
      <c r="D233" s="459"/>
      <c r="E233" s="459"/>
      <c r="F233" s="459"/>
      <c r="G233" s="452"/>
    </row>
    <row r="234" spans="1:7" ht="15" x14ac:dyDescent="0.25">
      <c r="A234" s="456" t="s">
        <v>237</v>
      </c>
      <c r="B234" s="457"/>
      <c r="C234" s="458"/>
      <c r="D234" s="459"/>
      <c r="E234" s="459"/>
      <c r="F234" s="459"/>
      <c r="G234" s="452"/>
    </row>
    <row r="235" spans="1:7" ht="15" x14ac:dyDescent="0.25">
      <c r="A235" s="456" t="s">
        <v>254</v>
      </c>
      <c r="B235" s="457" t="s">
        <v>84</v>
      </c>
      <c r="C235" s="458">
        <v>1198</v>
      </c>
      <c r="D235" s="459">
        <v>38.299999999999997</v>
      </c>
      <c r="E235" s="459">
        <v>43.8</v>
      </c>
      <c r="F235" s="459">
        <v>77.599999999999994</v>
      </c>
      <c r="G235" s="452"/>
    </row>
    <row r="236" spans="1:7" ht="15" x14ac:dyDescent="0.25">
      <c r="A236" s="479" t="s">
        <v>198</v>
      </c>
      <c r="B236" s="457" t="s">
        <v>85</v>
      </c>
      <c r="C236" s="458">
        <v>5516</v>
      </c>
      <c r="D236" s="459">
        <v>48.3</v>
      </c>
      <c r="E236" s="459">
        <v>53.8</v>
      </c>
      <c r="F236" s="459">
        <v>82</v>
      </c>
      <c r="G236" s="452"/>
    </row>
    <row r="237" spans="1:7" ht="15" x14ac:dyDescent="0.25">
      <c r="A237" s="456" t="s">
        <v>237</v>
      </c>
      <c r="B237" s="457"/>
      <c r="C237" s="458"/>
      <c r="D237" s="459"/>
      <c r="E237" s="459"/>
      <c r="F237" s="459"/>
      <c r="G237" s="452"/>
    </row>
    <row r="238" spans="1:7" ht="15" x14ac:dyDescent="0.25">
      <c r="A238" s="456" t="s">
        <v>237</v>
      </c>
      <c r="B238" s="457"/>
      <c r="C238" s="458"/>
      <c r="D238" s="459"/>
      <c r="E238" s="459"/>
      <c r="F238" s="459"/>
      <c r="G238" s="452"/>
    </row>
    <row r="239" spans="1:7" ht="15" x14ac:dyDescent="0.25">
      <c r="A239" s="456" t="s">
        <v>255</v>
      </c>
      <c r="B239" s="457" t="s">
        <v>84</v>
      </c>
      <c r="C239" s="458">
        <v>505</v>
      </c>
      <c r="D239" s="459">
        <v>38.6</v>
      </c>
      <c r="E239" s="459">
        <v>44.6</v>
      </c>
      <c r="F239" s="459">
        <v>73.400000000000006</v>
      </c>
      <c r="G239" s="452"/>
    </row>
    <row r="240" spans="1:7" ht="15" x14ac:dyDescent="0.25">
      <c r="A240" s="479" t="s">
        <v>198</v>
      </c>
      <c r="B240" s="457" t="s">
        <v>85</v>
      </c>
      <c r="C240" s="458">
        <v>6213</v>
      </c>
      <c r="D240" s="459">
        <v>47.3</v>
      </c>
      <c r="E240" s="459">
        <v>52.8</v>
      </c>
      <c r="F240" s="459">
        <v>81.900000000000006</v>
      </c>
      <c r="G240" s="452"/>
    </row>
    <row r="241" spans="1:7" ht="15" x14ac:dyDescent="0.25">
      <c r="A241" s="456" t="s">
        <v>237</v>
      </c>
      <c r="B241" s="457"/>
      <c r="C241" s="458"/>
      <c r="D241" s="459"/>
      <c r="E241" s="459"/>
      <c r="F241" s="459"/>
      <c r="G241" s="452"/>
    </row>
    <row r="242" spans="1:7" ht="15" x14ac:dyDescent="0.25">
      <c r="A242" s="456" t="s">
        <v>237</v>
      </c>
      <c r="B242" s="457"/>
      <c r="C242" s="458"/>
      <c r="D242" s="459"/>
      <c r="E242" s="459"/>
      <c r="F242" s="459"/>
      <c r="G242" s="452"/>
    </row>
    <row r="243" spans="1:7" ht="15" x14ac:dyDescent="0.25">
      <c r="A243" s="456" t="s">
        <v>256</v>
      </c>
      <c r="B243" s="457" t="s">
        <v>84</v>
      </c>
      <c r="C243" s="458">
        <v>1218</v>
      </c>
      <c r="D243" s="459">
        <v>37.4</v>
      </c>
      <c r="E243" s="459">
        <v>44.3</v>
      </c>
      <c r="F243" s="459">
        <v>73.5</v>
      </c>
      <c r="G243" s="452"/>
    </row>
    <row r="244" spans="1:7" ht="15" x14ac:dyDescent="0.25">
      <c r="A244" s="479" t="s">
        <v>198</v>
      </c>
      <c r="B244" s="457" t="s">
        <v>85</v>
      </c>
      <c r="C244" s="458">
        <v>5499</v>
      </c>
      <c r="D244" s="459">
        <v>48.5</v>
      </c>
      <c r="E244" s="459">
        <v>53.8</v>
      </c>
      <c r="F244" s="459">
        <v>82.9</v>
      </c>
      <c r="G244" s="452"/>
    </row>
    <row r="245" spans="1:7" ht="15" x14ac:dyDescent="0.25">
      <c r="A245" s="456" t="s">
        <v>237</v>
      </c>
      <c r="B245" s="457"/>
      <c r="C245" s="458"/>
      <c r="D245" s="459"/>
      <c r="E245" s="459"/>
      <c r="F245" s="459"/>
      <c r="G245" s="452"/>
    </row>
    <row r="246" spans="1:7" ht="15" x14ac:dyDescent="0.25">
      <c r="A246" s="456" t="s">
        <v>237</v>
      </c>
      <c r="B246" s="457"/>
      <c r="C246" s="458"/>
      <c r="D246" s="459"/>
      <c r="E246" s="459"/>
      <c r="F246" s="459"/>
      <c r="G246" s="452"/>
    </row>
    <row r="247" spans="1:7" ht="15" x14ac:dyDescent="0.25">
      <c r="A247" s="456" t="s">
        <v>257</v>
      </c>
      <c r="B247" s="457" t="s">
        <v>84</v>
      </c>
      <c r="C247" s="458">
        <v>125</v>
      </c>
      <c r="D247" s="459">
        <v>31.6</v>
      </c>
      <c r="E247" s="459">
        <v>35.9</v>
      </c>
      <c r="F247" s="459">
        <v>70.3</v>
      </c>
      <c r="G247" s="452"/>
    </row>
    <row r="248" spans="1:7" ht="15" x14ac:dyDescent="0.25">
      <c r="A248" s="479" t="s">
        <v>198</v>
      </c>
      <c r="B248" s="457" t="s">
        <v>85</v>
      </c>
      <c r="C248" s="458">
        <v>6593</v>
      </c>
      <c r="D248" s="459">
        <v>46.9</v>
      </c>
      <c r="E248" s="459">
        <v>52.5</v>
      </c>
      <c r="F248" s="459">
        <v>81.5</v>
      </c>
      <c r="G248" s="452"/>
    </row>
    <row r="249" spans="1:7" ht="15" x14ac:dyDescent="0.25">
      <c r="A249" s="456" t="s">
        <v>237</v>
      </c>
      <c r="B249" s="457"/>
      <c r="C249" s="458"/>
      <c r="D249" s="459"/>
      <c r="E249" s="459"/>
      <c r="F249" s="459"/>
      <c r="G249" s="452"/>
    </row>
    <row r="250" spans="1:7" ht="15" x14ac:dyDescent="0.25">
      <c r="A250" s="456" t="s">
        <v>237</v>
      </c>
      <c r="B250" s="457"/>
      <c r="C250" s="458"/>
      <c r="D250" s="459"/>
      <c r="E250" s="459"/>
      <c r="F250" s="459"/>
      <c r="G250" s="452"/>
    </row>
    <row r="251" spans="1:7" ht="15" x14ac:dyDescent="0.25">
      <c r="A251" s="456" t="s">
        <v>258</v>
      </c>
      <c r="B251" s="457" t="s">
        <v>84</v>
      </c>
      <c r="C251" s="458">
        <v>541</v>
      </c>
      <c r="D251" s="459">
        <v>33.5</v>
      </c>
      <c r="E251" s="459">
        <v>39.5</v>
      </c>
      <c r="F251" s="459">
        <v>73</v>
      </c>
      <c r="G251" s="452"/>
    </row>
    <row r="252" spans="1:7" ht="15" x14ac:dyDescent="0.25">
      <c r="A252" s="479" t="s">
        <v>198</v>
      </c>
      <c r="B252" s="457" t="s">
        <v>85</v>
      </c>
      <c r="C252" s="458">
        <v>6177</v>
      </c>
      <c r="D252" s="459">
        <v>48</v>
      </c>
      <c r="E252" s="459">
        <v>53.5</v>
      </c>
      <c r="F252" s="459">
        <v>82.2</v>
      </c>
      <c r="G252" s="452"/>
    </row>
    <row r="253" spans="1:7" ht="15.75" thickBot="1" x14ac:dyDescent="0.3">
      <c r="A253" s="456" t="s">
        <v>237</v>
      </c>
      <c r="B253" s="457"/>
      <c r="C253" s="458" t="s">
        <v>237</v>
      </c>
      <c r="D253" s="459" t="s">
        <v>237</v>
      </c>
      <c r="E253" s="459" t="s">
        <v>237</v>
      </c>
      <c r="F253" s="459" t="s">
        <v>237</v>
      </c>
      <c r="G253" s="452"/>
    </row>
    <row r="254" spans="1:7" x14ac:dyDescent="0.2">
      <c r="A254" s="551" t="s">
        <v>65</v>
      </c>
      <c r="B254" s="551"/>
      <c r="C254" s="551" t="s">
        <v>237</v>
      </c>
      <c r="D254" s="551" t="s">
        <v>237</v>
      </c>
      <c r="E254" s="551" t="s">
        <v>237</v>
      </c>
      <c r="F254" s="551" t="s">
        <v>237</v>
      </c>
    </row>
    <row r="255" spans="1:7" x14ac:dyDescent="0.2">
      <c r="A255" s="552" t="s">
        <v>35</v>
      </c>
      <c r="B255" s="552"/>
      <c r="C255" s="552" t="s">
        <v>237</v>
      </c>
      <c r="D255" s="552" t="s">
        <v>237</v>
      </c>
      <c r="E255" s="552" t="s">
        <v>237</v>
      </c>
      <c r="F255" s="552" t="s">
        <v>237</v>
      </c>
    </row>
    <row r="256" spans="1:7" x14ac:dyDescent="0.2">
      <c r="A256" s="552" t="s">
        <v>259</v>
      </c>
      <c r="B256" s="552"/>
      <c r="C256" s="552" t="s">
        <v>237</v>
      </c>
      <c r="D256" s="552" t="s">
        <v>237</v>
      </c>
      <c r="E256" s="552" t="s">
        <v>237</v>
      </c>
      <c r="F256" s="552" t="s">
        <v>237</v>
      </c>
    </row>
    <row r="257" spans="1:7" x14ac:dyDescent="0.2">
      <c r="A257" s="538" t="s">
        <v>262</v>
      </c>
      <c r="B257" s="538"/>
      <c r="C257" s="538"/>
      <c r="D257" s="538"/>
      <c r="E257" s="538"/>
      <c r="F257" s="538"/>
      <c r="G257" s="538"/>
    </row>
    <row r="258" spans="1:7" x14ac:dyDescent="0.2">
      <c r="A258" s="538"/>
      <c r="B258" s="538"/>
      <c r="C258" s="538"/>
      <c r="D258" s="538"/>
      <c r="E258" s="538"/>
      <c r="F258" s="538"/>
      <c r="G258" s="538"/>
    </row>
    <row r="259" spans="1:7" x14ac:dyDescent="0.2">
      <c r="A259" s="538"/>
      <c r="B259" s="538"/>
      <c r="C259" s="538"/>
      <c r="D259" s="538"/>
      <c r="E259" s="538"/>
      <c r="F259" s="538"/>
      <c r="G259" s="538"/>
    </row>
    <row r="260" spans="1:7" x14ac:dyDescent="0.2">
      <c r="A260" s="538"/>
      <c r="B260" s="538"/>
      <c r="C260" s="538"/>
      <c r="D260" s="538"/>
      <c r="E260" s="538"/>
      <c r="F260" s="538"/>
      <c r="G260" s="538"/>
    </row>
    <row r="261" spans="1:7" ht="39" customHeight="1" x14ac:dyDescent="0.2">
      <c r="A261" s="538"/>
      <c r="B261" s="538"/>
      <c r="C261" s="538"/>
      <c r="D261" s="538"/>
      <c r="E261" s="538"/>
      <c r="F261" s="538"/>
      <c r="G261" s="538"/>
    </row>
  </sheetData>
  <mergeCells count="10">
    <mergeCell ref="A254:F254"/>
    <mergeCell ref="A255:F255"/>
    <mergeCell ref="A256:F256"/>
    <mergeCell ref="A257:G261"/>
    <mergeCell ref="A1:F1"/>
    <mergeCell ref="A2:F2"/>
    <mergeCell ref="A3:F3"/>
    <mergeCell ref="C5:F5"/>
    <mergeCell ref="D6:F6"/>
    <mergeCell ref="A117:B1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DE66-4524-4501-BA9B-9AC0B1CE3929}">
  <dimension ref="A1:W289"/>
  <sheetViews>
    <sheetView zoomScale="90" zoomScaleNormal="90" workbookViewId="0">
      <pane xSplit="2" ySplit="9" topLeftCell="C10" activePane="bottomRight" state="frozen"/>
      <selection pane="topRight" activeCell="C1" sqref="C1"/>
      <selection pane="bottomLeft" activeCell="A10" sqref="A10"/>
      <selection pane="bottomRight"/>
    </sheetView>
  </sheetViews>
  <sheetFormatPr defaultRowHeight="12.75" x14ac:dyDescent="0.2"/>
  <cols>
    <col min="1" max="1" width="52.6640625" customWidth="1"/>
    <col min="2" max="2" width="54.83203125" customWidth="1"/>
    <col min="3" max="3" width="20.6640625" style="419" customWidth="1"/>
    <col min="4" max="4" width="4.6640625" customWidth="1"/>
    <col min="5" max="5" width="21.1640625" customWidth="1"/>
    <col min="6" max="6" width="1.83203125" customWidth="1"/>
    <col min="7" max="7" width="24.5" customWidth="1"/>
    <col min="8" max="8" width="2.5" customWidth="1"/>
    <col min="9" max="9" width="29.33203125" customWidth="1"/>
    <col min="10" max="23" width="9.33203125" style="425"/>
  </cols>
  <sheetData>
    <row r="1" spans="1:12" s="425" customFormat="1" ht="21" x14ac:dyDescent="0.35">
      <c r="A1" s="422" t="s">
        <v>233</v>
      </c>
      <c r="B1" s="423"/>
      <c r="C1" s="429"/>
      <c r="E1" s="430"/>
    </row>
    <row r="2" spans="1:12" s="425" customFormat="1" ht="15" x14ac:dyDescent="0.25">
      <c r="A2" s="448" t="s">
        <v>235</v>
      </c>
      <c r="B2" s="423"/>
      <c r="C2" s="429"/>
      <c r="E2" s="430"/>
    </row>
    <row r="3" spans="1:12" s="425" customFormat="1" ht="15" x14ac:dyDescent="0.25">
      <c r="A3" s="426" t="s">
        <v>194</v>
      </c>
      <c r="B3" s="427"/>
      <c r="C3" s="429"/>
      <c r="E3" s="430"/>
    </row>
    <row r="4" spans="1:12" s="425" customFormat="1" ht="15" x14ac:dyDescent="0.25">
      <c r="B4" s="427"/>
      <c r="C4" s="429"/>
      <c r="E4" s="430"/>
    </row>
    <row r="5" spans="1:12" ht="18.75" x14ac:dyDescent="0.25">
      <c r="A5" s="170"/>
      <c r="B5" s="167"/>
      <c r="C5" s="558" t="s">
        <v>236</v>
      </c>
      <c r="D5" s="540"/>
      <c r="E5" s="540"/>
      <c r="F5" s="540"/>
      <c r="G5" s="540"/>
      <c r="H5" s="540"/>
      <c r="I5" s="540"/>
    </row>
    <row r="6" spans="1:12" ht="18.75" x14ac:dyDescent="0.25">
      <c r="A6" s="185"/>
      <c r="B6" s="53"/>
      <c r="C6" s="406" t="s">
        <v>1</v>
      </c>
      <c r="D6" s="54"/>
      <c r="E6" s="559" t="s">
        <v>88</v>
      </c>
      <c r="F6" s="559"/>
      <c r="G6" s="559"/>
      <c r="H6" s="559"/>
      <c r="I6" s="559"/>
    </row>
    <row r="7" spans="1:12" ht="45" x14ac:dyDescent="0.3">
      <c r="A7" s="175" t="s">
        <v>0</v>
      </c>
      <c r="B7" s="168"/>
      <c r="C7" s="407"/>
      <c r="D7" s="20"/>
      <c r="E7" s="159" t="s">
        <v>111</v>
      </c>
      <c r="F7" s="160"/>
      <c r="G7" s="159" t="s">
        <v>113</v>
      </c>
      <c r="H7" s="161"/>
      <c r="I7" s="159" t="s">
        <v>112</v>
      </c>
    </row>
    <row r="8" spans="1:12" ht="15" x14ac:dyDescent="0.25">
      <c r="A8" s="192" t="s">
        <v>90</v>
      </c>
      <c r="B8" s="199" t="s">
        <v>89</v>
      </c>
      <c r="C8" s="408">
        <v>8120</v>
      </c>
      <c r="D8" s="48"/>
      <c r="E8" s="393">
        <v>52.7</v>
      </c>
      <c r="F8" s="393"/>
      <c r="G8" s="393">
        <v>57.4</v>
      </c>
      <c r="H8" s="393"/>
      <c r="I8" s="393">
        <v>84.7</v>
      </c>
      <c r="L8" s="431"/>
    </row>
    <row r="9" spans="1:12" ht="15" x14ac:dyDescent="0.25">
      <c r="A9" s="171"/>
      <c r="B9" s="185" t="s">
        <v>91</v>
      </c>
      <c r="C9" s="394">
        <v>7367</v>
      </c>
      <c r="D9" s="172"/>
      <c r="E9" s="390">
        <v>51.9</v>
      </c>
      <c r="F9" s="390"/>
      <c r="G9" s="390">
        <v>57</v>
      </c>
      <c r="H9" s="390"/>
      <c r="I9" s="390">
        <v>83.2</v>
      </c>
    </row>
    <row r="10" spans="1:12" ht="18.75" x14ac:dyDescent="0.25">
      <c r="A10" s="357" t="s">
        <v>200</v>
      </c>
      <c r="B10" s="361"/>
      <c r="C10" s="420"/>
      <c r="D10" s="421"/>
      <c r="E10" s="421"/>
      <c r="F10" s="421"/>
      <c r="G10" s="421"/>
      <c r="H10" s="421"/>
      <c r="I10" s="421"/>
      <c r="L10" s="431"/>
    </row>
    <row r="11" spans="1:12" ht="15" x14ac:dyDescent="0.25">
      <c r="A11" s="171"/>
      <c r="B11" s="185"/>
      <c r="C11" s="394"/>
      <c r="D11" s="172"/>
      <c r="E11" s="389"/>
      <c r="F11" s="389"/>
      <c r="G11" s="389"/>
      <c r="H11" s="389"/>
      <c r="I11" s="389"/>
    </row>
    <row r="12" spans="1:12" ht="15" x14ac:dyDescent="0.25">
      <c r="A12" s="182" t="s">
        <v>2</v>
      </c>
      <c r="B12" s="457" t="s">
        <v>292</v>
      </c>
      <c r="C12" s="394">
        <v>4038</v>
      </c>
      <c r="D12" s="172"/>
      <c r="E12" s="390">
        <v>55.1</v>
      </c>
      <c r="F12" s="390"/>
      <c r="G12" s="390">
        <v>60.4</v>
      </c>
      <c r="H12" s="390"/>
      <c r="I12" s="390">
        <v>83.9</v>
      </c>
      <c r="L12" s="431"/>
    </row>
    <row r="13" spans="1:12" ht="15" x14ac:dyDescent="0.25">
      <c r="A13" s="479" t="s">
        <v>231</v>
      </c>
      <c r="B13" s="457" t="s">
        <v>293</v>
      </c>
      <c r="C13" s="394">
        <v>4082</v>
      </c>
      <c r="D13" s="172"/>
      <c r="E13" s="390">
        <v>50.4</v>
      </c>
      <c r="F13" s="390"/>
      <c r="G13" s="390">
        <v>54.4</v>
      </c>
      <c r="H13" s="390"/>
      <c r="I13" s="390">
        <v>85.4</v>
      </c>
    </row>
    <row r="14" spans="1:12" ht="15" x14ac:dyDescent="0.25">
      <c r="A14" s="456" t="s">
        <v>237</v>
      </c>
      <c r="B14" s="181" t="s">
        <v>3</v>
      </c>
      <c r="C14" s="395">
        <f>SUM(C12:C13)</f>
        <v>8120</v>
      </c>
      <c r="D14" s="172"/>
      <c r="E14" s="186"/>
      <c r="F14" s="389"/>
      <c r="G14" s="389"/>
      <c r="H14" s="389"/>
      <c r="I14" s="389"/>
      <c r="L14" s="431"/>
    </row>
    <row r="15" spans="1:12" ht="15" x14ac:dyDescent="0.25">
      <c r="A15" s="457"/>
      <c r="B15" s="181"/>
      <c r="C15" s="395"/>
      <c r="D15" s="172"/>
      <c r="E15" s="186"/>
      <c r="F15" s="389"/>
      <c r="G15" s="389"/>
      <c r="H15" s="389"/>
      <c r="I15" s="389"/>
      <c r="L15" s="431"/>
    </row>
    <row r="16" spans="1:12" ht="15" x14ac:dyDescent="0.25">
      <c r="A16" s="457" t="s">
        <v>128</v>
      </c>
      <c r="B16" s="457" t="s">
        <v>292</v>
      </c>
      <c r="C16" s="394">
        <v>3624</v>
      </c>
      <c r="D16" s="172"/>
      <c r="E16" s="390">
        <v>54</v>
      </c>
      <c r="F16" s="390"/>
      <c r="G16" s="390">
        <v>59.8</v>
      </c>
      <c r="H16" s="390"/>
      <c r="I16" s="390">
        <v>82.2</v>
      </c>
    </row>
    <row r="17" spans="1:12" ht="15" x14ac:dyDescent="0.25">
      <c r="A17" s="185"/>
      <c r="B17" s="457" t="s">
        <v>293</v>
      </c>
      <c r="C17" s="394">
        <v>3743</v>
      </c>
      <c r="D17" s="172"/>
      <c r="E17" s="390">
        <v>49.9</v>
      </c>
      <c r="F17" s="390"/>
      <c r="G17" s="390">
        <v>54.3</v>
      </c>
      <c r="H17" s="390"/>
      <c r="I17" s="390">
        <v>84.1</v>
      </c>
    </row>
    <row r="18" spans="1:12" ht="15" x14ac:dyDescent="0.25">
      <c r="A18" s="185"/>
      <c r="B18" s="181" t="s">
        <v>3</v>
      </c>
      <c r="C18" s="395">
        <f>SUM(C16:C17)</f>
        <v>7367</v>
      </c>
      <c r="D18" s="172"/>
      <c r="E18" s="186"/>
      <c r="F18" s="389"/>
      <c r="G18" s="389"/>
      <c r="H18" s="389"/>
      <c r="I18" s="389"/>
      <c r="L18" s="431"/>
    </row>
    <row r="19" spans="1:12" ht="15" x14ac:dyDescent="0.25">
      <c r="A19" s="185"/>
      <c r="B19" s="181"/>
      <c r="C19" s="395"/>
      <c r="D19" s="172"/>
      <c r="E19" s="186"/>
      <c r="F19" s="389"/>
      <c r="G19" s="389"/>
      <c r="H19" s="389"/>
      <c r="I19" s="389"/>
      <c r="L19" s="431"/>
    </row>
    <row r="20" spans="1:12" ht="15" x14ac:dyDescent="0.25">
      <c r="A20" s="182" t="s">
        <v>4</v>
      </c>
      <c r="B20" s="185" t="s">
        <v>66</v>
      </c>
      <c r="C20" s="394">
        <v>753</v>
      </c>
      <c r="D20" s="172"/>
      <c r="E20" s="390">
        <v>60.7</v>
      </c>
      <c r="F20" s="390"/>
      <c r="G20" s="390">
        <v>60.7</v>
      </c>
      <c r="H20" s="390"/>
      <c r="I20" s="390">
        <v>99.8</v>
      </c>
    </row>
    <row r="21" spans="1:12" ht="15" x14ac:dyDescent="0.25">
      <c r="A21" s="185"/>
      <c r="B21" s="197" t="s">
        <v>72</v>
      </c>
      <c r="C21" s="394">
        <v>574</v>
      </c>
      <c r="D21" s="172"/>
      <c r="E21" s="390">
        <v>41.2</v>
      </c>
      <c r="F21" s="390"/>
      <c r="G21" s="390">
        <v>42.4</v>
      </c>
      <c r="H21" s="390"/>
      <c r="I21" s="390">
        <v>94.4</v>
      </c>
    </row>
    <row r="22" spans="1:12" ht="15" x14ac:dyDescent="0.25">
      <c r="A22" s="185"/>
      <c r="B22" s="197" t="s">
        <v>73</v>
      </c>
      <c r="C22" s="394">
        <v>4835</v>
      </c>
      <c r="D22" s="172"/>
      <c r="E22" s="390">
        <v>56.3</v>
      </c>
      <c r="F22" s="390"/>
      <c r="G22" s="390">
        <v>61.4</v>
      </c>
      <c r="H22" s="390"/>
      <c r="I22" s="390">
        <v>84.2</v>
      </c>
    </row>
    <row r="23" spans="1:12" ht="15" x14ac:dyDescent="0.25">
      <c r="A23" s="185"/>
      <c r="B23" s="197" t="s">
        <v>55</v>
      </c>
      <c r="C23" s="394">
        <v>1958</v>
      </c>
      <c r="D23" s="172"/>
      <c r="E23" s="390">
        <v>41.9</v>
      </c>
      <c r="F23" s="390"/>
      <c r="G23" s="390">
        <v>48.3</v>
      </c>
      <c r="H23" s="390"/>
      <c r="I23" s="390">
        <v>75.8</v>
      </c>
      <c r="L23" s="431"/>
    </row>
    <row r="24" spans="1:12" ht="15" x14ac:dyDescent="0.25">
      <c r="A24" s="185"/>
      <c r="B24" s="181" t="s">
        <v>3</v>
      </c>
      <c r="C24" s="395">
        <f>SUM(C20:C23)</f>
        <v>8120</v>
      </c>
      <c r="D24" s="172"/>
      <c r="E24" s="186"/>
      <c r="F24" s="389"/>
      <c r="G24" s="389"/>
      <c r="H24" s="389"/>
      <c r="I24" s="389"/>
      <c r="L24" s="431"/>
    </row>
    <row r="25" spans="1:12" ht="15" x14ac:dyDescent="0.25">
      <c r="A25" s="185"/>
      <c r="B25" s="181"/>
      <c r="C25" s="395"/>
      <c r="D25" s="172"/>
      <c r="E25" s="186"/>
      <c r="F25" s="389"/>
      <c r="G25" s="389"/>
      <c r="H25" s="389"/>
      <c r="I25" s="389"/>
    </row>
    <row r="26" spans="1:12" ht="15" x14ac:dyDescent="0.25">
      <c r="A26" s="185"/>
      <c r="B26" s="197" t="s">
        <v>74</v>
      </c>
      <c r="C26" s="394">
        <v>1327</v>
      </c>
      <c r="D26" s="390"/>
      <c r="E26" s="390">
        <v>52</v>
      </c>
      <c r="F26" s="390"/>
      <c r="G26" s="390">
        <v>52.6</v>
      </c>
      <c r="H26" s="390"/>
      <c r="I26" s="390">
        <v>97.4</v>
      </c>
      <c r="L26" s="431"/>
    </row>
    <row r="27" spans="1:12" ht="15" x14ac:dyDescent="0.25">
      <c r="A27" s="185"/>
      <c r="B27" s="197" t="s">
        <v>53</v>
      </c>
      <c r="C27" s="394">
        <v>6793</v>
      </c>
      <c r="D27" s="390"/>
      <c r="E27" s="390">
        <v>52.9</v>
      </c>
      <c r="F27" s="390"/>
      <c r="G27" s="390">
        <v>58.3</v>
      </c>
      <c r="H27" s="390"/>
      <c r="I27" s="390">
        <v>82.2</v>
      </c>
      <c r="L27" s="431"/>
    </row>
    <row r="28" spans="1:12" ht="15" x14ac:dyDescent="0.25">
      <c r="A28" s="185"/>
      <c r="B28" s="181" t="s">
        <v>3</v>
      </c>
      <c r="C28" s="395">
        <f>SUM(C26:C27)</f>
        <v>8120</v>
      </c>
      <c r="D28" s="172"/>
      <c r="E28" s="186"/>
      <c r="F28" s="389"/>
      <c r="G28" s="389"/>
      <c r="H28" s="389"/>
      <c r="I28" s="389"/>
    </row>
    <row r="29" spans="1:12" ht="15" x14ac:dyDescent="0.25">
      <c r="A29" s="185"/>
      <c r="B29" s="188"/>
      <c r="C29" s="394"/>
      <c r="D29" s="172"/>
      <c r="E29" s="389"/>
      <c r="F29" s="389"/>
      <c r="G29" s="389"/>
      <c r="H29" s="389"/>
      <c r="I29" s="389"/>
    </row>
    <row r="30" spans="1:12" ht="15" x14ac:dyDescent="0.25">
      <c r="A30" s="182"/>
      <c r="B30" s="185" t="s">
        <v>66</v>
      </c>
      <c r="C30" s="394">
        <v>753</v>
      </c>
      <c r="D30" s="390"/>
      <c r="E30" s="390">
        <v>60.7</v>
      </c>
      <c r="F30" s="390"/>
      <c r="G30" s="390">
        <v>60.7</v>
      </c>
      <c r="H30" s="390"/>
      <c r="I30" s="390">
        <v>99.8</v>
      </c>
    </row>
    <row r="31" spans="1:12" ht="15" x14ac:dyDescent="0.25">
      <c r="A31" s="185"/>
      <c r="B31" s="185" t="s">
        <v>67</v>
      </c>
      <c r="C31" s="394">
        <v>770</v>
      </c>
      <c r="D31" s="390"/>
      <c r="E31" s="390">
        <v>47.4</v>
      </c>
      <c r="F31" s="390"/>
      <c r="G31" s="390">
        <v>49.4</v>
      </c>
      <c r="H31" s="390"/>
      <c r="I31" s="390">
        <v>93.2</v>
      </c>
    </row>
    <row r="32" spans="1:12" ht="15" x14ac:dyDescent="0.25">
      <c r="A32" s="185"/>
      <c r="B32" s="185" t="s">
        <v>68</v>
      </c>
      <c r="C32" s="394">
        <v>1302</v>
      </c>
      <c r="D32" s="390"/>
      <c r="E32" s="390">
        <v>57.8</v>
      </c>
      <c r="F32" s="390"/>
      <c r="G32" s="390">
        <v>62.9</v>
      </c>
      <c r="H32" s="390"/>
      <c r="I32" s="390">
        <v>84.3</v>
      </c>
    </row>
    <row r="33" spans="1:12" ht="15" x14ac:dyDescent="0.25">
      <c r="A33" s="185"/>
      <c r="B33" s="185" t="s">
        <v>69</v>
      </c>
      <c r="C33" s="394">
        <v>1971</v>
      </c>
      <c r="D33" s="390"/>
      <c r="E33" s="390">
        <v>55.6</v>
      </c>
      <c r="F33" s="390"/>
      <c r="G33" s="390">
        <v>60.2</v>
      </c>
      <c r="H33" s="390"/>
      <c r="I33" s="390">
        <v>84.5</v>
      </c>
      <c r="L33" s="431"/>
    </row>
    <row r="34" spans="1:12" ht="15" x14ac:dyDescent="0.25">
      <c r="A34" s="182"/>
      <c r="B34" s="185" t="s">
        <v>70</v>
      </c>
      <c r="C34" s="394">
        <v>1366</v>
      </c>
      <c r="D34" s="390"/>
      <c r="E34" s="390">
        <v>53.9</v>
      </c>
      <c r="F34" s="390"/>
      <c r="G34" s="390">
        <v>60.3</v>
      </c>
      <c r="H34" s="390"/>
      <c r="I34" s="390">
        <v>82.4</v>
      </c>
      <c r="L34" s="431"/>
    </row>
    <row r="35" spans="1:12" ht="15" x14ac:dyDescent="0.25">
      <c r="A35" s="185"/>
      <c r="B35" s="185" t="s">
        <v>71</v>
      </c>
      <c r="C35" s="394">
        <v>1634</v>
      </c>
      <c r="D35" s="390"/>
      <c r="E35" s="390">
        <v>47</v>
      </c>
      <c r="F35" s="390"/>
      <c r="G35" s="390">
        <v>53.5</v>
      </c>
      <c r="H35" s="390"/>
      <c r="I35" s="390">
        <v>79</v>
      </c>
    </row>
    <row r="36" spans="1:12" ht="15" x14ac:dyDescent="0.25">
      <c r="A36" s="185"/>
      <c r="B36" s="185" t="s">
        <v>5</v>
      </c>
      <c r="C36" s="394">
        <v>324</v>
      </c>
      <c r="D36" s="172"/>
      <c r="E36" s="389">
        <v>22.6</v>
      </c>
      <c r="F36" s="389"/>
      <c r="G36" s="389">
        <v>28.1</v>
      </c>
      <c r="H36" s="389"/>
      <c r="I36" s="389">
        <v>63.7</v>
      </c>
    </row>
    <row r="37" spans="1:12" ht="15" x14ac:dyDescent="0.25">
      <c r="A37" s="185"/>
      <c r="B37" s="181" t="s">
        <v>3</v>
      </c>
      <c r="C37" s="395">
        <f>SUM(C30:C36)</f>
        <v>8120</v>
      </c>
      <c r="D37" s="172"/>
      <c r="E37" s="186"/>
      <c r="F37" s="389"/>
      <c r="G37" s="389"/>
      <c r="H37" s="389"/>
      <c r="I37" s="389"/>
    </row>
    <row r="38" spans="1:12" ht="15" x14ac:dyDescent="0.25">
      <c r="A38" s="185"/>
      <c r="B38" s="181"/>
      <c r="C38" s="395"/>
      <c r="D38" s="172"/>
      <c r="E38" s="186"/>
      <c r="F38" s="389"/>
      <c r="G38" s="389"/>
      <c r="H38" s="389"/>
      <c r="I38" s="389"/>
    </row>
    <row r="39" spans="1:12" ht="15" x14ac:dyDescent="0.25">
      <c r="A39" s="182" t="s">
        <v>54</v>
      </c>
      <c r="B39" s="197" t="s">
        <v>75</v>
      </c>
      <c r="C39" s="394">
        <v>414</v>
      </c>
      <c r="D39" s="390"/>
      <c r="E39" s="390">
        <v>65.5</v>
      </c>
      <c r="F39" s="390"/>
      <c r="G39" s="390">
        <v>65.5</v>
      </c>
      <c r="H39" s="390"/>
      <c r="I39" s="390">
        <v>100</v>
      </c>
    </row>
    <row r="40" spans="1:12" ht="15" x14ac:dyDescent="0.25">
      <c r="A40" s="185"/>
      <c r="B40" s="197" t="s">
        <v>76</v>
      </c>
      <c r="C40" s="394">
        <v>339</v>
      </c>
      <c r="D40" s="390"/>
      <c r="E40" s="390">
        <v>55.7</v>
      </c>
      <c r="F40" s="390"/>
      <c r="G40" s="390">
        <v>55.7</v>
      </c>
      <c r="H40" s="390"/>
      <c r="I40" s="390">
        <v>99.5</v>
      </c>
    </row>
    <row r="41" spans="1:12" ht="15" x14ac:dyDescent="0.25">
      <c r="A41" s="185"/>
      <c r="B41" s="197" t="s">
        <v>77</v>
      </c>
      <c r="C41" s="394">
        <v>291</v>
      </c>
      <c r="D41" s="390"/>
      <c r="E41" s="390">
        <v>45.6</v>
      </c>
      <c r="F41" s="390"/>
      <c r="G41" s="390">
        <v>47.2</v>
      </c>
      <c r="H41" s="390"/>
      <c r="I41" s="390">
        <v>94.8</v>
      </c>
    </row>
    <row r="42" spans="1:12" ht="15" x14ac:dyDescent="0.25">
      <c r="A42" s="185"/>
      <c r="B42" s="197" t="s">
        <v>78</v>
      </c>
      <c r="C42" s="394">
        <v>283</v>
      </c>
      <c r="D42" s="390"/>
      <c r="E42" s="390">
        <v>36.799999999999997</v>
      </c>
      <c r="F42" s="390"/>
      <c r="G42" s="390">
        <v>37.6</v>
      </c>
      <c r="H42" s="390"/>
      <c r="I42" s="390">
        <v>94</v>
      </c>
    </row>
    <row r="43" spans="1:12" ht="15" x14ac:dyDescent="0.25">
      <c r="A43" s="185"/>
      <c r="B43" s="197" t="s">
        <v>56</v>
      </c>
      <c r="C43" s="394">
        <v>3333</v>
      </c>
      <c r="D43" s="390"/>
      <c r="E43" s="390">
        <v>54.7</v>
      </c>
      <c r="F43" s="390"/>
      <c r="G43" s="390">
        <v>60.9</v>
      </c>
      <c r="H43" s="390"/>
      <c r="I43" s="390">
        <v>81.099999999999994</v>
      </c>
    </row>
    <row r="44" spans="1:12" ht="15" x14ac:dyDescent="0.25">
      <c r="A44" s="185"/>
      <c r="B44" s="197" t="s">
        <v>57</v>
      </c>
      <c r="C44" s="394">
        <v>3460</v>
      </c>
      <c r="D44" s="390"/>
      <c r="E44" s="390">
        <v>51</v>
      </c>
      <c r="F44" s="390"/>
      <c r="G44" s="390">
        <v>55.7</v>
      </c>
      <c r="H44" s="390"/>
      <c r="I44" s="390">
        <v>83.2</v>
      </c>
    </row>
    <row r="45" spans="1:12" ht="15" x14ac:dyDescent="0.25">
      <c r="A45" s="185"/>
      <c r="B45" s="181" t="s">
        <v>3</v>
      </c>
      <c r="C45" s="395">
        <f>SUM(C39:C44)</f>
        <v>8120</v>
      </c>
      <c r="D45" s="172"/>
      <c r="E45" s="389"/>
      <c r="F45" s="389"/>
      <c r="G45" s="389"/>
      <c r="H45" s="389"/>
      <c r="I45" s="389"/>
    </row>
    <row r="46" spans="1:12" ht="15" x14ac:dyDescent="0.25">
      <c r="A46" s="185"/>
      <c r="B46" s="181"/>
      <c r="C46" s="395"/>
      <c r="D46" s="172"/>
      <c r="E46" s="389"/>
      <c r="F46" s="389"/>
      <c r="G46" s="389"/>
      <c r="H46" s="389"/>
      <c r="I46" s="389"/>
    </row>
    <row r="47" spans="1:12" ht="15" x14ac:dyDescent="0.25">
      <c r="A47" s="182" t="s">
        <v>30</v>
      </c>
      <c r="B47" s="242" t="s">
        <v>304</v>
      </c>
      <c r="C47" s="394">
        <v>1606</v>
      </c>
      <c r="D47" s="390"/>
      <c r="E47" s="390">
        <v>38.799999999999997</v>
      </c>
      <c r="F47" s="390"/>
      <c r="G47" s="390">
        <v>45.6</v>
      </c>
      <c r="H47" s="390"/>
      <c r="I47" s="390">
        <v>71.5</v>
      </c>
    </row>
    <row r="48" spans="1:12" ht="15" x14ac:dyDescent="0.25">
      <c r="A48" s="299" t="s">
        <v>153</v>
      </c>
      <c r="B48" s="242" t="s">
        <v>305</v>
      </c>
      <c r="C48" s="394">
        <v>2186</v>
      </c>
      <c r="D48" s="390"/>
      <c r="E48" s="390">
        <v>52.1</v>
      </c>
      <c r="F48" s="390"/>
      <c r="G48" s="390">
        <v>59.5</v>
      </c>
      <c r="H48" s="390"/>
      <c r="I48" s="390">
        <v>80.400000000000006</v>
      </c>
    </row>
    <row r="49" spans="1:23" ht="15" x14ac:dyDescent="0.25">
      <c r="A49" s="185"/>
      <c r="B49" s="242" t="s">
        <v>306</v>
      </c>
      <c r="C49" s="394">
        <v>2261</v>
      </c>
      <c r="D49" s="390"/>
      <c r="E49" s="390">
        <v>62</v>
      </c>
      <c r="F49" s="390"/>
      <c r="G49" s="390">
        <v>65.099999999999994</v>
      </c>
      <c r="H49" s="390"/>
      <c r="I49" s="390">
        <v>91.2</v>
      </c>
    </row>
    <row r="50" spans="1:23" ht="15" x14ac:dyDescent="0.25">
      <c r="A50" s="185"/>
      <c r="B50" s="181" t="s">
        <v>3</v>
      </c>
      <c r="C50" s="395">
        <f>SUM(C47:C49)</f>
        <v>6053</v>
      </c>
      <c r="D50" s="172"/>
      <c r="E50" s="186"/>
      <c r="F50" s="389"/>
      <c r="G50" s="389"/>
      <c r="H50" s="389"/>
      <c r="I50" s="389"/>
    </row>
    <row r="51" spans="1:23" ht="15" x14ac:dyDescent="0.25">
      <c r="A51" s="185"/>
      <c r="B51" s="181"/>
      <c r="C51" s="394"/>
      <c r="D51" s="391"/>
      <c r="E51" s="389"/>
      <c r="F51" s="389"/>
      <c r="G51" s="389"/>
      <c r="H51" s="389"/>
      <c r="I51" s="389"/>
    </row>
    <row r="52" spans="1:23" ht="15" x14ac:dyDescent="0.25">
      <c r="A52" s="182" t="s">
        <v>122</v>
      </c>
      <c r="B52" s="242" t="s">
        <v>123</v>
      </c>
      <c r="C52" s="394">
        <v>874</v>
      </c>
      <c r="D52" s="390"/>
      <c r="E52" s="389">
        <v>46.1</v>
      </c>
      <c r="F52" s="389"/>
      <c r="G52" s="389">
        <v>51.1</v>
      </c>
      <c r="H52" s="389"/>
      <c r="I52" s="389">
        <v>80.7</v>
      </c>
    </row>
    <row r="53" spans="1:23" ht="15" x14ac:dyDescent="0.25">
      <c r="A53" s="447" t="s">
        <v>231</v>
      </c>
      <c r="B53" s="242" t="s">
        <v>124</v>
      </c>
      <c r="C53" s="394">
        <v>1358</v>
      </c>
      <c r="D53" s="390"/>
      <c r="E53" s="389">
        <v>43</v>
      </c>
      <c r="F53" s="389"/>
      <c r="G53" s="389">
        <v>47.8</v>
      </c>
      <c r="H53" s="389"/>
      <c r="I53" s="389">
        <v>77.099999999999994</v>
      </c>
    </row>
    <row r="54" spans="1:23" ht="15" x14ac:dyDescent="0.25">
      <c r="A54" s="182"/>
      <c r="B54" s="242" t="s">
        <v>125</v>
      </c>
      <c r="C54" s="394">
        <v>1646</v>
      </c>
      <c r="D54" s="390"/>
      <c r="E54" s="389">
        <v>52.9</v>
      </c>
      <c r="F54" s="389"/>
      <c r="G54" s="389">
        <v>58.5</v>
      </c>
      <c r="H54" s="389"/>
      <c r="I54" s="389">
        <v>85.1</v>
      </c>
    </row>
    <row r="55" spans="1:23" ht="15" x14ac:dyDescent="0.25">
      <c r="A55" s="182"/>
      <c r="B55" s="242" t="s">
        <v>126</v>
      </c>
      <c r="C55" s="394">
        <v>1996</v>
      </c>
      <c r="D55" s="390"/>
      <c r="E55" s="389">
        <v>55.3</v>
      </c>
      <c r="F55" s="389"/>
      <c r="G55" s="389">
        <v>60.3</v>
      </c>
      <c r="H55" s="389"/>
      <c r="I55" s="389">
        <v>86.5</v>
      </c>
    </row>
    <row r="56" spans="1:23" ht="15" x14ac:dyDescent="0.25">
      <c r="A56" s="216"/>
      <c r="B56" s="242" t="s">
        <v>127</v>
      </c>
      <c r="C56" s="394">
        <v>2140</v>
      </c>
      <c r="D56" s="390"/>
      <c r="E56" s="389">
        <v>61.4</v>
      </c>
      <c r="F56" s="389"/>
      <c r="G56" s="389">
        <v>64.7</v>
      </c>
      <c r="H56" s="389"/>
      <c r="I56" s="389">
        <v>90.6</v>
      </c>
    </row>
    <row r="57" spans="1:23" ht="15" x14ac:dyDescent="0.25">
      <c r="A57" s="216"/>
      <c r="B57" s="181" t="s">
        <v>3</v>
      </c>
      <c r="C57" s="395">
        <f>SUM(C52:C56)</f>
        <v>8014</v>
      </c>
      <c r="D57" s="390"/>
      <c r="E57" s="390"/>
      <c r="F57" s="390"/>
      <c r="G57" s="390"/>
      <c r="H57" s="389"/>
      <c r="I57" s="390"/>
    </row>
    <row r="58" spans="1:23" s="166" customFormat="1" ht="15" x14ac:dyDescent="0.25">
      <c r="A58" s="216"/>
      <c r="B58" s="181"/>
      <c r="C58" s="395"/>
      <c r="D58" s="390"/>
      <c r="E58" s="390"/>
      <c r="F58" s="390"/>
      <c r="G58" s="390"/>
      <c r="H58" s="389"/>
      <c r="I58" s="390"/>
      <c r="J58" s="425"/>
      <c r="K58" s="425"/>
      <c r="L58" s="425"/>
      <c r="M58" s="425"/>
      <c r="N58" s="425"/>
      <c r="O58" s="425"/>
      <c r="P58" s="425"/>
      <c r="Q58" s="425"/>
      <c r="R58" s="425"/>
      <c r="S58" s="425"/>
      <c r="T58" s="425"/>
      <c r="U58" s="425"/>
      <c r="V58" s="425"/>
      <c r="W58" s="425"/>
    </row>
    <row r="59" spans="1:23" ht="15" x14ac:dyDescent="0.25">
      <c r="A59" s="447" t="s">
        <v>232</v>
      </c>
      <c r="B59" s="242" t="s">
        <v>123</v>
      </c>
      <c r="C59" s="394">
        <v>776</v>
      </c>
      <c r="D59" s="390"/>
      <c r="E59" s="389">
        <v>44</v>
      </c>
      <c r="F59" s="389"/>
      <c r="G59" s="389"/>
      <c r="H59" s="389"/>
      <c r="I59" s="389"/>
      <c r="K59" s="430"/>
    </row>
    <row r="60" spans="1:23" ht="15" x14ac:dyDescent="0.25">
      <c r="A60" s="447"/>
      <c r="B60" s="242" t="s">
        <v>124</v>
      </c>
      <c r="C60" s="394">
        <v>1236</v>
      </c>
      <c r="D60" s="390"/>
      <c r="E60" s="389">
        <v>42.1</v>
      </c>
      <c r="F60" s="389"/>
      <c r="G60" s="389"/>
      <c r="H60" s="389"/>
      <c r="I60" s="389"/>
      <c r="K60" s="430"/>
      <c r="Q60" s="431"/>
    </row>
    <row r="61" spans="1:23" ht="15" x14ac:dyDescent="0.25">
      <c r="A61" s="182"/>
      <c r="B61" s="242" t="s">
        <v>125</v>
      </c>
      <c r="C61" s="394">
        <v>1468</v>
      </c>
      <c r="D61" s="390"/>
      <c r="E61" s="389">
        <v>51.7</v>
      </c>
      <c r="F61" s="389"/>
      <c r="G61" s="389"/>
      <c r="H61" s="389"/>
      <c r="I61" s="389"/>
      <c r="K61" s="430"/>
    </row>
    <row r="62" spans="1:23" ht="15" x14ac:dyDescent="0.25">
      <c r="A62" s="182"/>
      <c r="B62" s="242" t="s">
        <v>126</v>
      </c>
      <c r="C62" s="394">
        <v>1814</v>
      </c>
      <c r="D62" s="390"/>
      <c r="E62" s="389">
        <v>54.5</v>
      </c>
      <c r="F62" s="389"/>
      <c r="G62" s="389"/>
      <c r="H62" s="389"/>
      <c r="I62" s="389"/>
      <c r="K62" s="430"/>
    </row>
    <row r="63" spans="1:23" ht="15" x14ac:dyDescent="0.25">
      <c r="A63" s="216"/>
      <c r="B63" s="242" t="s">
        <v>127</v>
      </c>
      <c r="C63" s="394">
        <v>1983</v>
      </c>
      <c r="D63" s="390"/>
      <c r="E63" s="389">
        <v>61.5</v>
      </c>
      <c r="F63" s="389"/>
      <c r="G63" s="389"/>
      <c r="H63" s="389"/>
      <c r="I63" s="389"/>
      <c r="K63" s="430"/>
      <c r="Q63" s="431"/>
    </row>
    <row r="64" spans="1:23" ht="15" x14ac:dyDescent="0.25">
      <c r="A64" s="216"/>
      <c r="B64" s="181" t="s">
        <v>3</v>
      </c>
      <c r="C64" s="395">
        <f>SUM(C59:C63)</f>
        <v>7277</v>
      </c>
      <c r="D64" s="390"/>
      <c r="E64" s="390"/>
      <c r="F64" s="390"/>
      <c r="G64" s="390"/>
      <c r="H64" s="389"/>
      <c r="I64" s="390"/>
    </row>
    <row r="65" spans="1:17" ht="15" x14ac:dyDescent="0.25">
      <c r="A65" s="245"/>
      <c r="B65" s="181"/>
      <c r="C65" s="396"/>
      <c r="D65" s="392"/>
      <c r="E65" s="390"/>
      <c r="F65" s="390"/>
      <c r="G65" s="390"/>
      <c r="H65" s="390"/>
      <c r="I65" s="390"/>
    </row>
    <row r="66" spans="1:17" ht="15" x14ac:dyDescent="0.25">
      <c r="A66" s="182" t="s">
        <v>140</v>
      </c>
      <c r="B66" s="534" t="s">
        <v>335</v>
      </c>
      <c r="C66" s="396">
        <v>259</v>
      </c>
      <c r="D66" s="191"/>
      <c r="E66" s="392">
        <v>30.8</v>
      </c>
      <c r="F66" s="392"/>
      <c r="G66" s="392">
        <v>37.4</v>
      </c>
      <c r="H66" s="392"/>
      <c r="I66" s="392">
        <v>70.900000000000006</v>
      </c>
      <c r="Q66" s="431"/>
    </row>
    <row r="67" spans="1:17" ht="15" x14ac:dyDescent="0.25">
      <c r="A67" s="480" t="s">
        <v>153</v>
      </c>
      <c r="B67" s="534" t="s">
        <v>327</v>
      </c>
      <c r="C67" s="396">
        <v>1158</v>
      </c>
      <c r="D67" s="392"/>
      <c r="E67" s="392">
        <v>39.799999999999997</v>
      </c>
      <c r="F67" s="392"/>
      <c r="G67" s="392">
        <v>47.1</v>
      </c>
      <c r="H67" s="392"/>
      <c r="I67" s="392">
        <v>70.099999999999994</v>
      </c>
    </row>
    <row r="68" spans="1:17" ht="15" x14ac:dyDescent="0.25">
      <c r="A68" s="245"/>
      <c r="B68" s="534" t="s">
        <v>336</v>
      </c>
      <c r="C68" s="396">
        <v>180</v>
      </c>
      <c r="D68" s="392"/>
      <c r="E68" s="392">
        <v>51.4</v>
      </c>
      <c r="F68" s="392"/>
      <c r="G68" s="392">
        <v>56.1</v>
      </c>
      <c r="H68" s="392"/>
      <c r="I68" s="392">
        <v>81.3</v>
      </c>
    </row>
    <row r="69" spans="1:17" ht="15" x14ac:dyDescent="0.25">
      <c r="A69" s="245"/>
      <c r="B69" s="534" t="s">
        <v>337</v>
      </c>
      <c r="C69" s="396">
        <v>177</v>
      </c>
      <c r="D69" s="392"/>
      <c r="E69" s="392">
        <v>44.1</v>
      </c>
      <c r="F69" s="392"/>
      <c r="G69" s="392">
        <v>52.9</v>
      </c>
      <c r="H69" s="392"/>
      <c r="I69" s="392">
        <v>70.8</v>
      </c>
    </row>
    <row r="70" spans="1:17" ht="15" x14ac:dyDescent="0.25">
      <c r="A70" s="245"/>
      <c r="B70" s="534" t="s">
        <v>338</v>
      </c>
      <c r="C70" s="396">
        <v>1487</v>
      </c>
      <c r="D70" s="392"/>
      <c r="E70" s="392">
        <v>51.4</v>
      </c>
      <c r="F70" s="392"/>
      <c r="G70" s="392">
        <v>59</v>
      </c>
      <c r="H70" s="392"/>
      <c r="I70" s="392">
        <v>80.8</v>
      </c>
    </row>
    <row r="71" spans="1:17" ht="15" x14ac:dyDescent="0.25">
      <c r="A71" s="245"/>
      <c r="B71" s="534" t="s">
        <v>339</v>
      </c>
      <c r="C71" s="396">
        <v>502</v>
      </c>
      <c r="D71" s="392"/>
      <c r="E71" s="392">
        <v>58.9</v>
      </c>
      <c r="F71" s="392"/>
      <c r="G71" s="392">
        <v>65.099999999999994</v>
      </c>
      <c r="H71" s="392"/>
      <c r="I71" s="392">
        <v>84.7</v>
      </c>
    </row>
    <row r="72" spans="1:17" ht="15" x14ac:dyDescent="0.25">
      <c r="A72" s="182"/>
      <c r="B72" s="534" t="s">
        <v>340</v>
      </c>
      <c r="C72" s="396">
        <v>117</v>
      </c>
      <c r="D72" s="392"/>
      <c r="E72" s="392">
        <v>59.1</v>
      </c>
      <c r="F72" s="392"/>
      <c r="G72" s="392">
        <v>63.7</v>
      </c>
      <c r="H72" s="392"/>
      <c r="I72" s="392">
        <v>89.7</v>
      </c>
    </row>
    <row r="73" spans="1:17" ht="15" x14ac:dyDescent="0.25">
      <c r="A73" s="182"/>
      <c r="B73" s="534" t="s">
        <v>341</v>
      </c>
      <c r="C73" s="396">
        <v>1110</v>
      </c>
      <c r="D73" s="392"/>
      <c r="E73" s="392">
        <v>59.4</v>
      </c>
      <c r="F73" s="392"/>
      <c r="G73" s="392">
        <v>62.9</v>
      </c>
      <c r="H73" s="392"/>
      <c r="I73" s="392">
        <v>89.5</v>
      </c>
    </row>
    <row r="74" spans="1:17" ht="15" x14ac:dyDescent="0.25">
      <c r="A74" s="245"/>
      <c r="B74" s="534" t="s">
        <v>342</v>
      </c>
      <c r="C74" s="396">
        <v>999</v>
      </c>
      <c r="D74" s="392"/>
      <c r="E74" s="392">
        <v>64.900000000000006</v>
      </c>
      <c r="F74" s="392"/>
      <c r="G74" s="392">
        <v>67.3</v>
      </c>
      <c r="H74" s="392"/>
      <c r="I74" s="392">
        <v>93.2</v>
      </c>
    </row>
    <row r="75" spans="1:17" ht="15" x14ac:dyDescent="0.25">
      <c r="A75" s="247"/>
      <c r="B75" s="181" t="s">
        <v>3</v>
      </c>
      <c r="C75" s="395">
        <f>SUM(C66:C74)</f>
        <v>5989</v>
      </c>
      <c r="D75" s="392"/>
      <c r="E75" s="392"/>
      <c r="F75" s="392"/>
      <c r="G75" s="392"/>
      <c r="H75" s="392"/>
      <c r="I75" s="392"/>
    </row>
    <row r="76" spans="1:17" ht="15" x14ac:dyDescent="0.25">
      <c r="A76" s="247"/>
      <c r="B76" s="181"/>
      <c r="C76" s="395"/>
      <c r="D76" s="392"/>
      <c r="E76" s="392"/>
      <c r="F76" s="392"/>
      <c r="G76" s="392"/>
      <c r="H76" s="392"/>
      <c r="I76" s="392"/>
    </row>
    <row r="77" spans="1:17" ht="15" x14ac:dyDescent="0.25">
      <c r="A77" s="182" t="s">
        <v>119</v>
      </c>
      <c r="B77" s="216" t="s">
        <v>120</v>
      </c>
      <c r="C77" s="394">
        <v>5861</v>
      </c>
      <c r="D77" s="390"/>
      <c r="E77" s="390">
        <v>54.2</v>
      </c>
      <c r="F77" s="390"/>
      <c r="G77" s="390">
        <v>59.5</v>
      </c>
      <c r="H77" s="390"/>
      <c r="I77" s="390">
        <v>83.4</v>
      </c>
    </row>
    <row r="78" spans="1:17" ht="15" x14ac:dyDescent="0.25">
      <c r="A78" s="245" t="s">
        <v>128</v>
      </c>
      <c r="B78" s="216" t="s">
        <v>121</v>
      </c>
      <c r="C78" s="394">
        <v>347</v>
      </c>
      <c r="D78" s="390"/>
      <c r="E78" s="390">
        <v>58.3</v>
      </c>
      <c r="F78" s="390"/>
      <c r="G78" s="390">
        <v>62.9</v>
      </c>
      <c r="H78" s="390"/>
      <c r="I78" s="390">
        <v>87.2</v>
      </c>
    </row>
    <row r="79" spans="1:17" ht="15" x14ac:dyDescent="0.25">
      <c r="A79" s="216"/>
      <c r="B79" s="181" t="s">
        <v>3</v>
      </c>
      <c r="C79" s="395">
        <f>SUM(C77:C78)</f>
        <v>6208</v>
      </c>
      <c r="D79" s="390"/>
      <c r="E79" s="390"/>
      <c r="F79" s="390"/>
      <c r="G79" s="390"/>
      <c r="H79" s="390"/>
      <c r="I79" s="390"/>
    </row>
    <row r="80" spans="1:17" ht="15" x14ac:dyDescent="0.25">
      <c r="A80" s="247"/>
      <c r="B80" s="181"/>
      <c r="C80" s="395"/>
      <c r="D80" s="392"/>
      <c r="E80" s="392"/>
      <c r="F80" s="392"/>
      <c r="G80" s="392"/>
      <c r="H80" s="392"/>
      <c r="I80" s="392"/>
    </row>
    <row r="81" spans="1:12" ht="15" x14ac:dyDescent="0.25">
      <c r="A81" s="182" t="s">
        <v>291</v>
      </c>
      <c r="B81" s="245" t="s">
        <v>141</v>
      </c>
      <c r="C81" s="394">
        <v>6625</v>
      </c>
      <c r="D81" s="390"/>
      <c r="E81" s="390">
        <v>54.2</v>
      </c>
      <c r="F81" s="390"/>
      <c r="G81" s="390">
        <v>59</v>
      </c>
      <c r="H81" s="390"/>
      <c r="I81" s="390">
        <v>85.4</v>
      </c>
    </row>
    <row r="82" spans="1:12" ht="15" x14ac:dyDescent="0.25">
      <c r="A82" s="480" t="s">
        <v>195</v>
      </c>
      <c r="B82" s="245" t="s">
        <v>142</v>
      </c>
      <c r="C82" s="394">
        <v>772</v>
      </c>
      <c r="D82" s="390"/>
      <c r="E82" s="390">
        <v>53.6</v>
      </c>
      <c r="F82" s="390"/>
      <c r="G82" s="390">
        <v>60.1</v>
      </c>
      <c r="H82" s="390"/>
      <c r="I82" s="390">
        <v>83.7</v>
      </c>
    </row>
    <row r="83" spans="1:12" ht="15" x14ac:dyDescent="0.25">
      <c r="A83" s="245"/>
      <c r="B83" s="245" t="s">
        <v>143</v>
      </c>
      <c r="C83" s="394">
        <v>723</v>
      </c>
      <c r="D83" s="390"/>
      <c r="E83" s="390">
        <v>43.8</v>
      </c>
      <c r="F83" s="390"/>
      <c r="G83" s="390">
        <v>46.5</v>
      </c>
      <c r="H83" s="390"/>
      <c r="I83" s="390">
        <v>81.7</v>
      </c>
    </row>
    <row r="84" spans="1:12" ht="15" x14ac:dyDescent="0.25">
      <c r="A84" s="245"/>
      <c r="B84" s="181" t="s">
        <v>3</v>
      </c>
      <c r="C84" s="395">
        <f>SUM(C81:C83)</f>
        <v>8120</v>
      </c>
      <c r="D84" s="172"/>
      <c r="E84" s="186"/>
      <c r="F84" s="389"/>
      <c r="G84" s="389"/>
      <c r="H84" s="389"/>
      <c r="I84" s="389"/>
    </row>
    <row r="85" spans="1:12" ht="15" x14ac:dyDescent="0.25">
      <c r="A85" s="245"/>
      <c r="B85" s="274"/>
      <c r="C85" s="394"/>
      <c r="D85" s="173"/>
      <c r="E85" s="389"/>
      <c r="F85" s="389"/>
      <c r="G85" s="389"/>
      <c r="H85" s="389"/>
      <c r="I85" s="389"/>
    </row>
    <row r="86" spans="1:12" ht="15" x14ac:dyDescent="0.25">
      <c r="A86" s="182" t="s">
        <v>6</v>
      </c>
      <c r="B86" s="245" t="s">
        <v>43</v>
      </c>
      <c r="C86" s="394">
        <v>3705</v>
      </c>
      <c r="D86" s="390"/>
      <c r="E86" s="390">
        <v>53.5</v>
      </c>
      <c r="F86" s="390"/>
      <c r="G86" s="390">
        <v>59</v>
      </c>
      <c r="H86" s="390"/>
      <c r="I86" s="390">
        <v>83</v>
      </c>
    </row>
    <row r="87" spans="1:12" ht="15" x14ac:dyDescent="0.25">
      <c r="A87" s="480" t="s">
        <v>153</v>
      </c>
      <c r="B87" s="245" t="s">
        <v>45</v>
      </c>
      <c r="C87" s="394">
        <v>615</v>
      </c>
      <c r="D87" s="390"/>
      <c r="E87" s="390">
        <v>46.4</v>
      </c>
      <c r="F87" s="390"/>
      <c r="G87" s="390">
        <v>52.7</v>
      </c>
      <c r="H87" s="390"/>
      <c r="I87" s="390">
        <v>76.8</v>
      </c>
    </row>
    <row r="88" spans="1:12" ht="15" x14ac:dyDescent="0.25">
      <c r="A88" s="245"/>
      <c r="B88" s="245" t="s">
        <v>44</v>
      </c>
      <c r="C88" s="394">
        <v>352</v>
      </c>
      <c r="D88" s="390"/>
      <c r="E88" s="390">
        <v>33.299999999999997</v>
      </c>
      <c r="F88" s="390"/>
      <c r="G88" s="390">
        <v>38.1</v>
      </c>
      <c r="H88" s="390"/>
      <c r="I88" s="390">
        <v>75.7</v>
      </c>
    </row>
    <row r="89" spans="1:12" ht="15" x14ac:dyDescent="0.25">
      <c r="A89" s="245"/>
      <c r="B89" s="245" t="s">
        <v>46</v>
      </c>
      <c r="C89" s="394">
        <v>1513</v>
      </c>
      <c r="D89" s="390"/>
      <c r="E89" s="390">
        <v>54.5</v>
      </c>
      <c r="F89" s="390"/>
      <c r="G89" s="390">
        <v>60</v>
      </c>
      <c r="H89" s="390"/>
      <c r="I89" s="390">
        <v>82.4</v>
      </c>
    </row>
    <row r="90" spans="1:12" ht="15" x14ac:dyDescent="0.25">
      <c r="A90" s="245"/>
      <c r="B90" s="181" t="s">
        <v>3</v>
      </c>
      <c r="C90" s="395">
        <f>SUM(C86:C89)</f>
        <v>6185</v>
      </c>
      <c r="D90" s="172"/>
      <c r="E90" s="186"/>
      <c r="F90" s="389"/>
      <c r="G90" s="389"/>
      <c r="H90" s="389"/>
      <c r="I90" s="389"/>
    </row>
    <row r="91" spans="1:12" ht="15" x14ac:dyDescent="0.25">
      <c r="A91" s="245"/>
      <c r="B91" s="245"/>
      <c r="C91" s="394"/>
      <c r="D91" s="173"/>
      <c r="E91" s="389"/>
      <c r="F91" s="389"/>
      <c r="G91" s="389"/>
      <c r="H91" s="389"/>
      <c r="I91" s="389"/>
    </row>
    <row r="92" spans="1:12" ht="15" x14ac:dyDescent="0.25">
      <c r="A92" s="182" t="s">
        <v>7</v>
      </c>
      <c r="B92" s="245" t="s">
        <v>8</v>
      </c>
      <c r="C92" s="394">
        <v>1750</v>
      </c>
      <c r="D92" s="390"/>
      <c r="E92" s="390">
        <v>54.4</v>
      </c>
      <c r="F92" s="390"/>
      <c r="G92" s="390">
        <v>56.4</v>
      </c>
      <c r="H92" s="390"/>
      <c r="I92" s="390">
        <v>93.7</v>
      </c>
    </row>
    <row r="93" spans="1:12" ht="15" x14ac:dyDescent="0.25">
      <c r="A93" s="480" t="s">
        <v>195</v>
      </c>
      <c r="B93" s="245" t="s">
        <v>41</v>
      </c>
      <c r="C93" s="394">
        <v>331</v>
      </c>
      <c r="D93" s="390"/>
      <c r="E93" s="390">
        <v>59.2</v>
      </c>
      <c r="F93" s="390"/>
      <c r="G93" s="390">
        <v>64.3</v>
      </c>
      <c r="H93" s="390"/>
      <c r="I93" s="390">
        <v>82.7</v>
      </c>
    </row>
    <row r="94" spans="1:12" ht="15" x14ac:dyDescent="0.25">
      <c r="A94" s="245"/>
      <c r="B94" s="245" t="s">
        <v>144</v>
      </c>
      <c r="C94" s="394">
        <v>970</v>
      </c>
      <c r="D94" s="390"/>
      <c r="E94" s="390">
        <v>38.6</v>
      </c>
      <c r="F94" s="390"/>
      <c r="G94" s="390">
        <v>44</v>
      </c>
      <c r="H94" s="390"/>
      <c r="I94" s="390">
        <v>75.099999999999994</v>
      </c>
    </row>
    <row r="95" spans="1:12" ht="15" x14ac:dyDescent="0.25">
      <c r="A95" s="245"/>
      <c r="B95" s="245" t="s">
        <v>39</v>
      </c>
      <c r="C95" s="394">
        <v>2757</v>
      </c>
      <c r="D95" s="390"/>
      <c r="E95" s="390">
        <v>52.9</v>
      </c>
      <c r="F95" s="390"/>
      <c r="G95" s="390">
        <v>58.5</v>
      </c>
      <c r="H95" s="390"/>
      <c r="I95" s="390">
        <v>82.2</v>
      </c>
      <c r="L95" s="431"/>
    </row>
    <row r="96" spans="1:12" ht="15" x14ac:dyDescent="0.25">
      <c r="A96" s="245"/>
      <c r="B96" s="245" t="s">
        <v>40</v>
      </c>
      <c r="C96" s="394">
        <v>1808</v>
      </c>
      <c r="D96" s="390"/>
      <c r="E96" s="390">
        <v>58</v>
      </c>
      <c r="F96" s="390"/>
      <c r="G96" s="390">
        <v>62.8</v>
      </c>
      <c r="H96" s="390"/>
      <c r="I96" s="390">
        <v>85.7</v>
      </c>
      <c r="L96" s="431"/>
    </row>
    <row r="97" spans="1:12" ht="15" x14ac:dyDescent="0.25">
      <c r="A97" s="245"/>
      <c r="B97" s="245" t="s">
        <v>151</v>
      </c>
      <c r="C97" s="394">
        <v>201</v>
      </c>
      <c r="D97" s="390"/>
      <c r="E97" s="390">
        <v>47.1</v>
      </c>
      <c r="F97" s="390"/>
      <c r="G97" s="390">
        <v>53.9</v>
      </c>
      <c r="H97" s="390"/>
      <c r="I97" s="390">
        <v>78.599999999999994</v>
      </c>
      <c r="L97" s="431"/>
    </row>
    <row r="98" spans="1:12" ht="15" x14ac:dyDescent="0.25">
      <c r="A98" s="245"/>
      <c r="B98" s="245" t="s">
        <v>9</v>
      </c>
      <c r="C98" s="394">
        <v>303</v>
      </c>
      <c r="D98" s="390"/>
      <c r="E98" s="390">
        <v>52.5</v>
      </c>
      <c r="F98" s="390"/>
      <c r="G98" s="390">
        <v>58.9</v>
      </c>
      <c r="H98" s="390"/>
      <c r="I98" s="390">
        <v>83</v>
      </c>
    </row>
    <row r="99" spans="1:12" ht="15" x14ac:dyDescent="0.25">
      <c r="A99" s="245"/>
      <c r="B99" s="129" t="s">
        <v>3</v>
      </c>
      <c r="C99" s="397">
        <f>SUM(C92:C98)</f>
        <v>8120</v>
      </c>
      <c r="D99" s="172"/>
      <c r="E99" s="179"/>
      <c r="F99" s="73"/>
      <c r="G99" s="183"/>
      <c r="H99" s="183"/>
      <c r="I99" s="183"/>
    </row>
    <row r="100" spans="1:12" ht="15" x14ac:dyDescent="0.25">
      <c r="A100" s="245"/>
      <c r="B100" s="237"/>
      <c r="C100" s="398"/>
      <c r="D100" s="173"/>
      <c r="E100" s="179"/>
      <c r="F100" s="73"/>
      <c r="G100" s="183"/>
      <c r="H100" s="183"/>
      <c r="I100" s="183"/>
    </row>
    <row r="101" spans="1:12" ht="15" x14ac:dyDescent="0.25">
      <c r="A101" s="182" t="s">
        <v>189</v>
      </c>
      <c r="B101" s="300" t="s">
        <v>190</v>
      </c>
      <c r="C101" s="401">
        <v>817</v>
      </c>
      <c r="D101" s="172"/>
      <c r="E101" s="177">
        <v>52.2</v>
      </c>
      <c r="F101" s="73"/>
      <c r="G101" s="183">
        <v>58.4</v>
      </c>
      <c r="H101" s="183"/>
      <c r="I101" s="183">
        <v>82.4</v>
      </c>
      <c r="L101" s="431"/>
    </row>
    <row r="102" spans="1:12" ht="15" x14ac:dyDescent="0.25">
      <c r="A102" s="299" t="s">
        <v>195</v>
      </c>
      <c r="B102" s="300" t="s">
        <v>191</v>
      </c>
      <c r="C102" s="401">
        <v>1770</v>
      </c>
      <c r="D102" s="172"/>
      <c r="E102" s="177">
        <v>53.9</v>
      </c>
      <c r="F102" s="73"/>
      <c r="G102" s="183">
        <v>58.6</v>
      </c>
      <c r="H102" s="183"/>
      <c r="I102" s="183">
        <v>84.4</v>
      </c>
      <c r="L102" s="431"/>
    </row>
    <row r="103" spans="1:12" ht="15" x14ac:dyDescent="0.25">
      <c r="A103" s="185"/>
      <c r="B103" s="300" t="s">
        <v>192</v>
      </c>
      <c r="C103" s="401">
        <v>3687</v>
      </c>
      <c r="D103" s="172"/>
      <c r="E103" s="177">
        <v>54.4</v>
      </c>
      <c r="F103" s="73"/>
      <c r="G103" s="183">
        <v>58.5</v>
      </c>
      <c r="H103" s="183"/>
      <c r="I103" s="183">
        <v>86</v>
      </c>
      <c r="L103" s="431"/>
    </row>
    <row r="104" spans="1:12" ht="15" x14ac:dyDescent="0.25">
      <c r="A104" s="185"/>
      <c r="B104" s="300" t="s">
        <v>193</v>
      </c>
      <c r="C104" s="401">
        <v>1846</v>
      </c>
      <c r="D104" s="172"/>
      <c r="E104" s="177">
        <v>48.1</v>
      </c>
      <c r="F104" s="73"/>
      <c r="G104" s="183">
        <v>53.1</v>
      </c>
      <c r="H104" s="183"/>
      <c r="I104" s="183">
        <v>83.1</v>
      </c>
      <c r="L104" s="431"/>
    </row>
    <row r="105" spans="1:12" ht="15" x14ac:dyDescent="0.25">
      <c r="A105" s="185"/>
      <c r="B105" s="129" t="s">
        <v>3</v>
      </c>
      <c r="C105" s="400">
        <f>SUM(C101:C104)</f>
        <v>8120</v>
      </c>
      <c r="D105" s="172"/>
      <c r="E105" s="178"/>
      <c r="F105" s="73"/>
      <c r="G105" s="183"/>
      <c r="H105" s="183"/>
      <c r="I105" s="183"/>
    </row>
    <row r="106" spans="1:12" ht="15" x14ac:dyDescent="0.25">
      <c r="A106" s="185"/>
      <c r="B106" s="11"/>
      <c r="C106" s="402"/>
      <c r="D106" s="173"/>
      <c r="E106" s="139"/>
      <c r="F106" s="73"/>
      <c r="G106" s="183"/>
      <c r="H106" s="183"/>
      <c r="I106" s="183"/>
    </row>
    <row r="107" spans="1:12" ht="15" x14ac:dyDescent="0.25">
      <c r="A107" s="182" t="s">
        <v>15</v>
      </c>
      <c r="B107" s="237" t="s">
        <v>16</v>
      </c>
      <c r="C107" s="399">
        <v>1818</v>
      </c>
      <c r="D107" s="191"/>
      <c r="E107" s="177">
        <v>54.1</v>
      </c>
      <c r="F107" s="73"/>
      <c r="G107" s="183">
        <v>57.7</v>
      </c>
      <c r="H107" s="183"/>
      <c r="I107" s="183">
        <v>86.7</v>
      </c>
    </row>
    <row r="108" spans="1:12" ht="15" x14ac:dyDescent="0.25">
      <c r="A108" s="299" t="s">
        <v>195</v>
      </c>
      <c r="B108" s="237" t="s">
        <v>17</v>
      </c>
      <c r="C108" s="399">
        <v>2488</v>
      </c>
      <c r="D108" s="172"/>
      <c r="E108" s="177">
        <v>52.8</v>
      </c>
      <c r="F108" s="73"/>
      <c r="G108" s="183">
        <v>57</v>
      </c>
      <c r="H108" s="183"/>
      <c r="I108" s="183">
        <v>84.8</v>
      </c>
      <c r="L108" s="431"/>
    </row>
    <row r="109" spans="1:12" ht="15" x14ac:dyDescent="0.25">
      <c r="A109" s="185"/>
      <c r="B109" s="237" t="s">
        <v>18</v>
      </c>
      <c r="C109" s="399">
        <v>1289</v>
      </c>
      <c r="D109" s="172"/>
      <c r="E109" s="177">
        <v>52.2</v>
      </c>
      <c r="F109" s="73"/>
      <c r="G109" s="183">
        <v>57.5</v>
      </c>
      <c r="H109" s="183"/>
      <c r="I109" s="183">
        <v>85.2</v>
      </c>
      <c r="L109" s="431"/>
    </row>
    <row r="110" spans="1:12" ht="15" x14ac:dyDescent="0.25">
      <c r="A110" s="185"/>
      <c r="B110" s="237" t="s">
        <v>19</v>
      </c>
      <c r="C110" s="409">
        <v>1849</v>
      </c>
      <c r="D110" s="172"/>
      <c r="E110" s="177">
        <v>52</v>
      </c>
      <c r="F110" s="73"/>
      <c r="G110" s="183">
        <v>57.8</v>
      </c>
      <c r="H110" s="183"/>
      <c r="I110" s="183">
        <v>82.5</v>
      </c>
    </row>
    <row r="111" spans="1:12" ht="15" x14ac:dyDescent="0.25">
      <c r="A111" s="185"/>
      <c r="B111" s="237" t="s">
        <v>20</v>
      </c>
      <c r="C111" s="409">
        <v>676</v>
      </c>
      <c r="D111" s="172"/>
      <c r="E111" s="177">
        <v>51.1</v>
      </c>
      <c r="F111" s="73"/>
      <c r="G111" s="183">
        <v>56.4</v>
      </c>
      <c r="H111" s="183"/>
      <c r="I111" s="183">
        <v>82.6</v>
      </c>
    </row>
    <row r="112" spans="1:12" ht="15" x14ac:dyDescent="0.25">
      <c r="A112" s="185"/>
      <c r="B112" s="129" t="s">
        <v>3</v>
      </c>
      <c r="C112" s="397">
        <f>SUM(C107:C111)</f>
        <v>8120</v>
      </c>
      <c r="D112" s="172"/>
      <c r="E112" s="179"/>
      <c r="F112" s="73"/>
      <c r="G112" s="183"/>
      <c r="H112" s="183"/>
      <c r="I112" s="183"/>
    </row>
    <row r="113" spans="1:23" ht="15" x14ac:dyDescent="0.25">
      <c r="A113" s="185"/>
      <c r="B113" s="13"/>
      <c r="C113" s="397"/>
      <c r="D113" s="173"/>
      <c r="E113" s="179"/>
      <c r="F113" s="73"/>
      <c r="G113" s="183"/>
      <c r="H113" s="183"/>
      <c r="I113" s="183"/>
    </row>
    <row r="114" spans="1:23" ht="15" x14ac:dyDescent="0.25">
      <c r="A114" s="185"/>
      <c r="B114" s="288" t="s">
        <v>184</v>
      </c>
      <c r="C114" s="409">
        <v>914</v>
      </c>
      <c r="D114" s="191"/>
      <c r="E114" s="177">
        <v>53.8</v>
      </c>
      <c r="F114" s="73"/>
      <c r="G114" s="183">
        <v>56.8</v>
      </c>
      <c r="H114" s="183"/>
      <c r="I114" s="183">
        <v>87.5</v>
      </c>
      <c r="K114" s="431"/>
    </row>
    <row r="115" spans="1:23" ht="15" x14ac:dyDescent="0.25">
      <c r="A115" s="185"/>
      <c r="B115" s="11" t="s">
        <v>31</v>
      </c>
      <c r="C115" s="409">
        <v>1380</v>
      </c>
      <c r="D115" s="172"/>
      <c r="E115" s="177">
        <v>53.3</v>
      </c>
      <c r="F115" s="73"/>
      <c r="G115" s="183">
        <v>56.8</v>
      </c>
      <c r="H115" s="183"/>
      <c r="I115" s="183">
        <v>85.3</v>
      </c>
      <c r="K115" s="431"/>
    </row>
    <row r="116" spans="1:23" ht="15" x14ac:dyDescent="0.25">
      <c r="A116" s="185"/>
      <c r="B116" s="11" t="s">
        <v>21</v>
      </c>
      <c r="C116" s="409">
        <v>5826</v>
      </c>
      <c r="D116" s="172"/>
      <c r="E116" s="177">
        <v>52.4</v>
      </c>
      <c r="F116" s="73"/>
      <c r="G116" s="183">
        <v>57.6</v>
      </c>
      <c r="H116" s="183"/>
      <c r="I116" s="183">
        <v>83.9</v>
      </c>
    </row>
    <row r="117" spans="1:23" ht="15" x14ac:dyDescent="0.25">
      <c r="A117" s="185"/>
      <c r="B117" s="129" t="s">
        <v>3</v>
      </c>
      <c r="C117" s="397">
        <f>SUM(C114:C116)</f>
        <v>8120</v>
      </c>
      <c r="D117" s="172"/>
      <c r="E117" s="179"/>
      <c r="F117" s="73"/>
      <c r="G117" s="183"/>
      <c r="H117" s="183"/>
      <c r="I117" s="183"/>
      <c r="K117" s="431"/>
    </row>
    <row r="118" spans="1:23" ht="18.75" x14ac:dyDescent="0.25">
      <c r="A118" s="326" t="s">
        <v>301</v>
      </c>
      <c r="B118" s="352"/>
      <c r="C118" s="410"/>
      <c r="D118" s="353"/>
      <c r="E118" s="354"/>
      <c r="F118" s="355"/>
      <c r="G118" s="356"/>
      <c r="H118" s="356"/>
      <c r="I118" s="356"/>
      <c r="K118" s="431"/>
    </row>
    <row r="119" spans="1:23" ht="15" x14ac:dyDescent="0.25">
      <c r="A119" s="182" t="s">
        <v>83</v>
      </c>
      <c r="B119" s="5" t="s">
        <v>85</v>
      </c>
      <c r="C119" s="409">
        <v>3580</v>
      </c>
      <c r="D119" s="176"/>
      <c r="E119" s="139">
        <v>33.299999999999997</v>
      </c>
      <c r="F119" s="73"/>
      <c r="G119" s="183">
        <v>40</v>
      </c>
      <c r="H119" s="183"/>
      <c r="I119" s="183">
        <v>73.3</v>
      </c>
      <c r="K119" s="431"/>
    </row>
    <row r="120" spans="1:23" ht="15" x14ac:dyDescent="0.25">
      <c r="A120" s="299" t="s">
        <v>195</v>
      </c>
      <c r="B120" s="5" t="s">
        <v>84</v>
      </c>
      <c r="C120" s="409">
        <v>4540</v>
      </c>
      <c r="D120" s="176"/>
      <c r="E120" s="139">
        <v>68.8</v>
      </c>
      <c r="F120" s="73"/>
      <c r="G120" s="183">
        <v>71.8</v>
      </c>
      <c r="H120" s="183"/>
      <c r="I120" s="183">
        <v>94.1</v>
      </c>
    </row>
    <row r="121" spans="1:23" ht="15" x14ac:dyDescent="0.25">
      <c r="A121" s="185"/>
      <c r="B121" s="129" t="s">
        <v>3</v>
      </c>
      <c r="C121" s="397">
        <f>SUM(C119:C120)</f>
        <v>8120</v>
      </c>
      <c r="D121" s="176"/>
      <c r="E121" s="139"/>
      <c r="F121" s="73"/>
      <c r="G121" s="270"/>
      <c r="H121" s="183"/>
      <c r="I121" s="270"/>
      <c r="M121" s="431"/>
    </row>
    <row r="122" spans="1:23" ht="15" x14ac:dyDescent="0.25">
      <c r="A122" s="185"/>
      <c r="B122" s="129"/>
      <c r="C122" s="397"/>
      <c r="D122" s="176"/>
      <c r="E122" s="139"/>
      <c r="F122" s="73"/>
      <c r="G122" s="270"/>
      <c r="H122" s="183"/>
      <c r="I122" s="270"/>
      <c r="M122" s="431"/>
    </row>
    <row r="123" spans="1:23" ht="15" x14ac:dyDescent="0.25">
      <c r="A123" s="182" t="s">
        <v>22</v>
      </c>
      <c r="B123" s="11" t="s">
        <v>23</v>
      </c>
      <c r="C123" s="409">
        <v>2135</v>
      </c>
      <c r="D123" s="172"/>
      <c r="E123" s="177">
        <v>63.2</v>
      </c>
      <c r="F123" s="73"/>
      <c r="G123" s="183">
        <v>66.400000000000006</v>
      </c>
      <c r="H123" s="183"/>
      <c r="I123" s="183">
        <v>90.8</v>
      </c>
      <c r="M123" s="431"/>
    </row>
    <row r="124" spans="1:23" ht="15" x14ac:dyDescent="0.25">
      <c r="A124" s="299" t="s">
        <v>195</v>
      </c>
      <c r="B124" s="11" t="s">
        <v>24</v>
      </c>
      <c r="C124" s="409">
        <v>4469</v>
      </c>
      <c r="D124" s="172"/>
      <c r="E124" s="177">
        <v>54.2</v>
      </c>
      <c r="F124" s="73"/>
      <c r="G124" s="183">
        <v>58.8</v>
      </c>
      <c r="H124" s="183"/>
      <c r="I124" s="183">
        <v>86.7</v>
      </c>
      <c r="M124" s="431"/>
    </row>
    <row r="125" spans="1:23" ht="15" x14ac:dyDescent="0.25">
      <c r="A125" s="185"/>
      <c r="B125" s="11" t="s">
        <v>25</v>
      </c>
      <c r="C125" s="409">
        <v>1243</v>
      </c>
      <c r="D125" s="172"/>
      <c r="E125" s="177">
        <v>37.299999999999997</v>
      </c>
      <c r="F125" s="73"/>
      <c r="G125" s="183">
        <v>44.8</v>
      </c>
      <c r="H125" s="183"/>
      <c r="I125" s="183">
        <v>72.2</v>
      </c>
    </row>
    <row r="126" spans="1:23" ht="15" x14ac:dyDescent="0.25">
      <c r="A126" s="185"/>
      <c r="B126" s="11" t="s">
        <v>26</v>
      </c>
      <c r="C126" s="409">
        <v>273</v>
      </c>
      <c r="D126" s="172"/>
      <c r="E126" s="177">
        <v>21.6</v>
      </c>
      <c r="F126" s="73"/>
      <c r="G126" s="183">
        <v>23.7</v>
      </c>
      <c r="H126" s="183"/>
      <c r="I126" s="183">
        <v>63.3</v>
      </c>
    </row>
    <row r="127" spans="1:23" ht="15" x14ac:dyDescent="0.25">
      <c r="A127" s="185"/>
      <c r="B127" s="129" t="s">
        <v>3</v>
      </c>
      <c r="C127" s="397">
        <f>SUM(C123:C126)</f>
        <v>8120</v>
      </c>
      <c r="D127" s="172"/>
      <c r="E127" s="179"/>
      <c r="F127" s="73"/>
      <c r="G127" s="183"/>
      <c r="H127" s="183"/>
      <c r="I127" s="183"/>
      <c r="M127" s="431"/>
    </row>
    <row r="128" spans="1:23" s="477" customFormat="1" ht="15" x14ac:dyDescent="0.25">
      <c r="A128" s="185"/>
      <c r="B128" s="129"/>
      <c r="C128" s="397"/>
      <c r="D128" s="172"/>
      <c r="E128" s="179"/>
      <c r="F128" s="73"/>
      <c r="G128" s="183"/>
      <c r="H128" s="183"/>
      <c r="I128" s="183"/>
      <c r="J128" s="425"/>
      <c r="K128" s="425"/>
      <c r="L128" s="425"/>
      <c r="M128" s="431"/>
      <c r="N128" s="425"/>
      <c r="O128" s="425"/>
      <c r="P128" s="425"/>
      <c r="Q128" s="425"/>
      <c r="R128" s="425"/>
      <c r="S128" s="425"/>
      <c r="T128" s="425"/>
      <c r="U128" s="425"/>
      <c r="V128" s="425"/>
      <c r="W128" s="425"/>
    </row>
    <row r="129" spans="1:23" s="477" customFormat="1" ht="15" x14ac:dyDescent="0.25">
      <c r="A129" s="482" t="s">
        <v>263</v>
      </c>
      <c r="B129" s="484" t="s">
        <v>264</v>
      </c>
      <c r="C129" s="486">
        <v>807</v>
      </c>
      <c r="D129" s="172"/>
      <c r="E129" s="485">
        <v>44.9</v>
      </c>
      <c r="F129" s="73"/>
      <c r="G129" s="183">
        <v>49.8</v>
      </c>
      <c r="H129" s="183"/>
      <c r="I129" s="183">
        <v>77.8</v>
      </c>
      <c r="J129" s="425"/>
      <c r="K129" s="425"/>
      <c r="L129" s="425"/>
      <c r="M129" s="431"/>
      <c r="N129" s="425"/>
      <c r="O129" s="425"/>
      <c r="P129" s="425"/>
      <c r="Q129" s="425"/>
      <c r="R129" s="425"/>
      <c r="S129" s="425"/>
      <c r="T129" s="425"/>
      <c r="U129" s="425"/>
      <c r="V129" s="425"/>
      <c r="W129" s="425"/>
    </row>
    <row r="130" spans="1:23" s="477" customFormat="1" ht="15" x14ac:dyDescent="0.25">
      <c r="A130" s="483" t="s">
        <v>232</v>
      </c>
      <c r="B130" s="484" t="s">
        <v>265</v>
      </c>
      <c r="C130" s="486">
        <v>6549</v>
      </c>
      <c r="D130" s="172"/>
      <c r="E130" s="485">
        <v>52.9</v>
      </c>
      <c r="F130" s="73"/>
      <c r="G130" s="183">
        <v>58.1</v>
      </c>
      <c r="H130" s="183"/>
      <c r="I130" s="183">
        <v>83.9</v>
      </c>
      <c r="J130" s="425"/>
      <c r="K130" s="425"/>
      <c r="L130" s="425"/>
      <c r="M130" s="431"/>
      <c r="N130" s="425"/>
      <c r="O130" s="425"/>
      <c r="P130" s="425"/>
      <c r="Q130" s="425"/>
      <c r="R130" s="425"/>
      <c r="S130" s="425"/>
      <c r="T130" s="425"/>
      <c r="U130" s="425"/>
      <c r="V130" s="425"/>
      <c r="W130" s="425"/>
    </row>
    <row r="131" spans="1:23" s="477" customFormat="1" ht="15" x14ac:dyDescent="0.25">
      <c r="A131" s="185"/>
      <c r="B131" s="129" t="s">
        <v>3</v>
      </c>
      <c r="C131" s="397">
        <f>C129+C130</f>
        <v>7356</v>
      </c>
      <c r="D131" s="172"/>
      <c r="E131" s="179"/>
      <c r="F131" s="73"/>
      <c r="G131" s="183"/>
      <c r="H131" s="183"/>
      <c r="I131" s="183"/>
      <c r="J131" s="425"/>
      <c r="K131" s="425"/>
      <c r="L131" s="425"/>
      <c r="M131" s="431"/>
      <c r="N131" s="425"/>
      <c r="O131" s="425"/>
      <c r="P131" s="425"/>
      <c r="Q131" s="425"/>
      <c r="R131" s="425"/>
      <c r="S131" s="425"/>
      <c r="T131" s="425"/>
      <c r="U131" s="425"/>
      <c r="V131" s="425"/>
      <c r="W131" s="425"/>
    </row>
    <row r="132" spans="1:23" ht="15" x14ac:dyDescent="0.25">
      <c r="A132" s="185"/>
      <c r="B132" s="129"/>
      <c r="C132" s="397"/>
      <c r="D132" s="172"/>
      <c r="E132" s="179"/>
      <c r="F132" s="73"/>
      <c r="G132" s="183"/>
      <c r="H132" s="183"/>
      <c r="I132" s="183"/>
      <c r="M132" s="431"/>
    </row>
    <row r="133" spans="1:23" ht="15" x14ac:dyDescent="0.25">
      <c r="A133" s="182" t="s">
        <v>146</v>
      </c>
      <c r="B133" s="237" t="s">
        <v>84</v>
      </c>
      <c r="C133" s="411">
        <v>2576</v>
      </c>
      <c r="D133" s="172"/>
      <c r="E133" s="263">
        <v>42.5</v>
      </c>
      <c r="F133" s="73"/>
      <c r="G133" s="183">
        <v>48.6</v>
      </c>
      <c r="H133" s="183"/>
      <c r="I133" s="183">
        <v>77.099999999999994</v>
      </c>
      <c r="M133" s="431"/>
    </row>
    <row r="134" spans="1:23" ht="15" x14ac:dyDescent="0.25">
      <c r="A134" s="245" t="s">
        <v>128</v>
      </c>
      <c r="B134" s="237" t="s">
        <v>85</v>
      </c>
      <c r="C134" s="411">
        <v>4791</v>
      </c>
      <c r="D134" s="172"/>
      <c r="E134" s="263">
        <v>56.9</v>
      </c>
      <c r="F134" s="73"/>
      <c r="G134" s="183">
        <v>61.4</v>
      </c>
      <c r="H134" s="183"/>
      <c r="I134" s="183">
        <v>86.3</v>
      </c>
      <c r="M134" s="431"/>
    </row>
    <row r="135" spans="1:23" ht="15" x14ac:dyDescent="0.25">
      <c r="A135" s="245"/>
      <c r="B135" s="129" t="s">
        <v>3</v>
      </c>
      <c r="C135" s="397">
        <f>SUM(C133:C134)</f>
        <v>7367</v>
      </c>
      <c r="D135" s="172"/>
      <c r="E135" s="179"/>
      <c r="F135" s="73"/>
      <c r="G135" s="183"/>
      <c r="H135" s="183"/>
      <c r="I135" s="183"/>
      <c r="M135" s="431"/>
    </row>
    <row r="136" spans="1:23" ht="15" x14ac:dyDescent="0.25">
      <c r="A136" s="245"/>
      <c r="B136" s="129"/>
      <c r="C136" s="397"/>
      <c r="D136" s="172"/>
      <c r="E136" s="179"/>
      <c r="F136" s="73"/>
      <c r="G136" s="183"/>
      <c r="H136" s="183"/>
      <c r="I136" s="183"/>
    </row>
    <row r="137" spans="1:23" ht="15" x14ac:dyDescent="0.25">
      <c r="A137" s="305" t="s">
        <v>198</v>
      </c>
      <c r="B137" s="237" t="s">
        <v>84</v>
      </c>
      <c r="C137" s="412">
        <v>2503</v>
      </c>
      <c r="D137" s="172"/>
      <c r="E137" s="306">
        <v>43.1</v>
      </c>
      <c r="F137" s="73"/>
      <c r="G137" s="183">
        <v>49.3</v>
      </c>
      <c r="H137" s="183"/>
      <c r="I137" s="183">
        <v>76.8</v>
      </c>
      <c r="M137" s="431"/>
    </row>
    <row r="138" spans="1:23" ht="15" x14ac:dyDescent="0.25">
      <c r="A138" s="305"/>
      <c r="B138" s="237" t="s">
        <v>85</v>
      </c>
      <c r="C138" s="412">
        <v>4290</v>
      </c>
      <c r="D138" s="172"/>
      <c r="E138" s="306">
        <v>58.4</v>
      </c>
      <c r="F138" s="73"/>
      <c r="G138" s="183">
        <v>63.4</v>
      </c>
      <c r="H138" s="183"/>
      <c r="I138" s="183">
        <v>85.3</v>
      </c>
    </row>
    <row r="139" spans="1:23" ht="15" x14ac:dyDescent="0.25">
      <c r="A139" s="245"/>
      <c r="B139" s="129" t="s">
        <v>3</v>
      </c>
      <c r="C139" s="397">
        <f>SUM(C137:C138)</f>
        <v>6793</v>
      </c>
      <c r="D139" s="172"/>
      <c r="E139" s="179"/>
      <c r="F139" s="73"/>
      <c r="G139" s="183"/>
      <c r="H139" s="183"/>
      <c r="I139" s="183"/>
      <c r="M139" s="431"/>
    </row>
    <row r="140" spans="1:23" ht="15" x14ac:dyDescent="0.25">
      <c r="A140" s="245"/>
      <c r="B140" s="237"/>
      <c r="C140" s="397"/>
      <c r="D140" s="172"/>
      <c r="E140" s="179"/>
      <c r="F140" s="73"/>
      <c r="G140" s="183"/>
      <c r="H140" s="183"/>
      <c r="I140" s="183"/>
    </row>
    <row r="141" spans="1:23" ht="15" x14ac:dyDescent="0.25">
      <c r="A141" s="182" t="s">
        <v>134</v>
      </c>
      <c r="B141" s="237" t="s">
        <v>84</v>
      </c>
      <c r="C141" s="411">
        <v>794</v>
      </c>
      <c r="D141" s="172"/>
      <c r="E141" s="263">
        <v>23.5</v>
      </c>
      <c r="F141" s="73"/>
      <c r="G141" s="183">
        <v>30.4</v>
      </c>
      <c r="H141" s="183"/>
      <c r="I141" s="183">
        <v>60.2</v>
      </c>
      <c r="M141" s="431"/>
    </row>
    <row r="142" spans="1:23" ht="15" x14ac:dyDescent="0.25">
      <c r="A142" s="245" t="s">
        <v>128</v>
      </c>
      <c r="B142" s="237" t="s">
        <v>85</v>
      </c>
      <c r="C142" s="411">
        <v>6572</v>
      </c>
      <c r="D142" s="173"/>
      <c r="E142" s="263">
        <v>55.6</v>
      </c>
      <c r="F142" s="73"/>
      <c r="G142" s="183">
        <v>60.5</v>
      </c>
      <c r="H142" s="183"/>
      <c r="I142" s="183">
        <v>86.1</v>
      </c>
      <c r="M142" s="431"/>
    </row>
    <row r="143" spans="1:23" ht="15" x14ac:dyDescent="0.25">
      <c r="A143" s="245"/>
      <c r="B143" s="129" t="s">
        <v>3</v>
      </c>
      <c r="C143" s="397">
        <f>SUM(C141:C142)</f>
        <v>7366</v>
      </c>
      <c r="D143" s="173"/>
      <c r="E143" s="177"/>
      <c r="F143" s="73"/>
      <c r="G143" s="183"/>
      <c r="H143" s="183"/>
      <c r="I143" s="183"/>
    </row>
    <row r="144" spans="1:23" ht="15" x14ac:dyDescent="0.25">
      <c r="A144" s="245"/>
      <c r="B144" s="129"/>
      <c r="C144" s="397"/>
      <c r="D144" s="173"/>
      <c r="E144" s="177"/>
      <c r="F144" s="73"/>
      <c r="G144" s="183"/>
      <c r="H144" s="183"/>
      <c r="I144" s="183"/>
      <c r="M144" s="431"/>
    </row>
    <row r="145" spans="1:14" ht="15" x14ac:dyDescent="0.25">
      <c r="A145" s="305" t="s">
        <v>198</v>
      </c>
      <c r="B145" s="237" t="s">
        <v>84</v>
      </c>
      <c r="C145" s="412">
        <v>780</v>
      </c>
      <c r="D145" s="173"/>
      <c r="E145" s="177">
        <v>23.4</v>
      </c>
      <c r="F145" s="73"/>
      <c r="G145" s="183">
        <v>30.1</v>
      </c>
      <c r="H145" s="183"/>
      <c r="I145" s="183">
        <v>60.1</v>
      </c>
    </row>
    <row r="146" spans="1:14" ht="15" x14ac:dyDescent="0.25">
      <c r="A146" s="305"/>
      <c r="B146" s="237" t="s">
        <v>85</v>
      </c>
      <c r="C146" s="412">
        <v>6012</v>
      </c>
      <c r="D146" s="173"/>
      <c r="E146" s="177">
        <v>57</v>
      </c>
      <c r="F146" s="73"/>
      <c r="G146" s="183">
        <v>62.3</v>
      </c>
      <c r="H146" s="183"/>
      <c r="I146" s="183">
        <v>85.3</v>
      </c>
      <c r="M146" s="431"/>
    </row>
    <row r="147" spans="1:14" ht="15" x14ac:dyDescent="0.25">
      <c r="A147" s="245"/>
      <c r="B147" s="129" t="s">
        <v>3</v>
      </c>
      <c r="C147" s="400">
        <f>SUM(C145:C146)</f>
        <v>6792</v>
      </c>
      <c r="D147" s="173"/>
      <c r="E147" s="177"/>
      <c r="F147" s="73"/>
      <c r="G147" s="183"/>
      <c r="H147" s="183"/>
      <c r="I147" s="183"/>
      <c r="M147" s="431"/>
    </row>
    <row r="148" spans="1:14" ht="15" x14ac:dyDescent="0.25">
      <c r="A148" s="245"/>
      <c r="B148" s="129"/>
      <c r="C148" s="398"/>
      <c r="D148" s="173"/>
      <c r="E148" s="177"/>
      <c r="F148" s="73"/>
      <c r="G148" s="183"/>
      <c r="H148" s="183"/>
      <c r="I148" s="183"/>
    </row>
    <row r="149" spans="1:14" ht="15" x14ac:dyDescent="0.25">
      <c r="A149" s="182" t="s">
        <v>146</v>
      </c>
      <c r="B149" s="251" t="s">
        <v>148</v>
      </c>
      <c r="C149" s="399">
        <v>596</v>
      </c>
      <c r="D149" s="172"/>
      <c r="E149" s="177">
        <v>20.3</v>
      </c>
      <c r="F149" s="73"/>
      <c r="G149" s="183">
        <v>27.3</v>
      </c>
      <c r="H149" s="183"/>
      <c r="I149" s="183">
        <v>57.9</v>
      </c>
      <c r="M149" s="431"/>
    </row>
    <row r="150" spans="1:14" ht="15" x14ac:dyDescent="0.25">
      <c r="A150" s="182" t="s">
        <v>130</v>
      </c>
      <c r="B150" s="251" t="s">
        <v>149</v>
      </c>
      <c r="C150" s="399">
        <v>1979</v>
      </c>
      <c r="D150" s="172"/>
      <c r="E150" s="177">
        <v>50.1</v>
      </c>
      <c r="F150" s="73"/>
      <c r="G150" s="183">
        <v>56</v>
      </c>
      <c r="H150" s="183"/>
      <c r="I150" s="183">
        <v>83.7</v>
      </c>
    </row>
    <row r="151" spans="1:14" ht="15" x14ac:dyDescent="0.25">
      <c r="A151" s="245" t="s">
        <v>128</v>
      </c>
      <c r="B151" s="251" t="s">
        <v>150</v>
      </c>
      <c r="C151" s="399">
        <v>198</v>
      </c>
      <c r="D151" s="176"/>
      <c r="E151" s="177">
        <v>33.4</v>
      </c>
      <c r="F151" s="73"/>
      <c r="G151" s="183">
        <v>40.1</v>
      </c>
      <c r="H151" s="183"/>
      <c r="I151" s="183">
        <v>67.5</v>
      </c>
      <c r="N151" s="431"/>
    </row>
    <row r="152" spans="1:14" ht="15" x14ac:dyDescent="0.25">
      <c r="A152" s="245"/>
      <c r="B152" s="251" t="s">
        <v>27</v>
      </c>
      <c r="C152" s="399">
        <v>4593</v>
      </c>
      <c r="D152" s="176"/>
      <c r="E152" s="139">
        <v>57.9</v>
      </c>
      <c r="F152" s="73"/>
      <c r="G152" s="183">
        <v>62.4</v>
      </c>
      <c r="H152" s="183"/>
      <c r="I152" s="183">
        <v>87.2</v>
      </c>
    </row>
    <row r="153" spans="1:14" ht="15" x14ac:dyDescent="0.25">
      <c r="A153" s="185"/>
      <c r="B153" s="129" t="s">
        <v>3</v>
      </c>
      <c r="C153" s="400">
        <f>SUM(C149:C152)</f>
        <v>7366</v>
      </c>
      <c r="D153" s="22"/>
      <c r="E153" s="177"/>
      <c r="F153" s="73"/>
      <c r="G153" s="183"/>
      <c r="H153" s="183"/>
      <c r="I153" s="183"/>
      <c r="M153" s="431"/>
      <c r="N153" s="431"/>
    </row>
    <row r="154" spans="1:14" ht="15" x14ac:dyDescent="0.25">
      <c r="A154" s="185"/>
      <c r="B154" s="129"/>
      <c r="C154" s="397"/>
      <c r="D154" s="176"/>
      <c r="E154" s="139"/>
      <c r="F154" s="73"/>
      <c r="G154" s="270"/>
      <c r="H154" s="183"/>
      <c r="I154" s="270"/>
      <c r="N154" s="431"/>
    </row>
    <row r="155" spans="1:14" ht="15" x14ac:dyDescent="0.25">
      <c r="A155" s="182" t="s">
        <v>93</v>
      </c>
      <c r="B155" s="11" t="s">
        <v>94</v>
      </c>
      <c r="C155" s="399">
        <v>572</v>
      </c>
      <c r="D155" s="176"/>
      <c r="E155" s="177">
        <v>15.8</v>
      </c>
      <c r="F155" s="73"/>
      <c r="G155" s="183">
        <v>22</v>
      </c>
      <c r="H155" s="183"/>
      <c r="I155" s="183">
        <v>53.1</v>
      </c>
      <c r="M155" s="431"/>
    </row>
    <row r="156" spans="1:14" ht="15" x14ac:dyDescent="0.25">
      <c r="A156" s="245" t="s">
        <v>128</v>
      </c>
      <c r="B156" s="11" t="s">
        <v>95</v>
      </c>
      <c r="C156" s="399">
        <v>211</v>
      </c>
      <c r="D156" s="176"/>
      <c r="E156" s="177">
        <v>27.1</v>
      </c>
      <c r="F156" s="73"/>
      <c r="G156" s="183">
        <v>33.299999999999997</v>
      </c>
      <c r="H156" s="183"/>
      <c r="I156" s="183">
        <v>66</v>
      </c>
    </row>
    <row r="157" spans="1:14" ht="15" x14ac:dyDescent="0.25">
      <c r="A157" s="185"/>
      <c r="B157" s="11" t="s">
        <v>96</v>
      </c>
      <c r="C157" s="399">
        <v>202</v>
      </c>
      <c r="D157" s="176"/>
      <c r="E157" s="177">
        <v>34.299999999999997</v>
      </c>
      <c r="F157" s="73"/>
      <c r="G157" s="183">
        <v>41</v>
      </c>
      <c r="H157" s="183"/>
      <c r="I157" s="183">
        <v>66.3</v>
      </c>
    </row>
    <row r="158" spans="1:14" ht="15" x14ac:dyDescent="0.25">
      <c r="A158" s="185"/>
      <c r="B158" s="129" t="s">
        <v>3</v>
      </c>
      <c r="C158" s="400">
        <f>SUM(C155:C157)</f>
        <v>985</v>
      </c>
      <c r="D158" s="194"/>
      <c r="E158" s="183"/>
      <c r="F158" s="183"/>
      <c r="G158" s="183"/>
      <c r="H158" s="183"/>
      <c r="I158" s="183"/>
    </row>
    <row r="159" spans="1:14" ht="15" x14ac:dyDescent="0.25">
      <c r="A159" s="185"/>
      <c r="B159" s="13"/>
      <c r="C159" s="397"/>
      <c r="D159" s="176"/>
      <c r="E159" s="139"/>
      <c r="F159" s="73"/>
      <c r="G159" s="183"/>
      <c r="H159" s="183"/>
      <c r="I159" s="183"/>
      <c r="M159" s="431"/>
      <c r="N159" s="431"/>
    </row>
    <row r="160" spans="1:14" ht="15" x14ac:dyDescent="0.25">
      <c r="A160" s="182" t="s">
        <v>33</v>
      </c>
      <c r="B160" s="237" t="s">
        <v>34</v>
      </c>
      <c r="C160" s="409">
        <v>4445</v>
      </c>
      <c r="D160" s="22"/>
      <c r="E160" s="177">
        <v>56.2</v>
      </c>
      <c r="F160" s="73"/>
      <c r="G160" s="183">
        <v>59.9</v>
      </c>
      <c r="H160" s="183"/>
      <c r="I160" s="183">
        <v>88.5</v>
      </c>
      <c r="N160" s="431"/>
    </row>
    <row r="161" spans="1:14" ht="15" x14ac:dyDescent="0.25">
      <c r="A161" s="299" t="s">
        <v>195</v>
      </c>
      <c r="B161" s="237" t="s">
        <v>131</v>
      </c>
      <c r="C161" s="409">
        <v>3607</v>
      </c>
      <c r="D161" s="22"/>
      <c r="E161" s="177">
        <v>48.5</v>
      </c>
      <c r="F161" s="73"/>
      <c r="G161" s="183">
        <v>54.4</v>
      </c>
      <c r="H161" s="183"/>
      <c r="I161" s="183">
        <v>80.099999999999994</v>
      </c>
      <c r="M161" s="431"/>
    </row>
    <row r="162" spans="1:14" ht="15" x14ac:dyDescent="0.25">
      <c r="A162" s="185"/>
      <c r="B162" s="129" t="s">
        <v>3</v>
      </c>
      <c r="C162" s="397">
        <f>SUM(C160:C161)</f>
        <v>8052</v>
      </c>
      <c r="D162" s="22"/>
      <c r="E162" s="139"/>
      <c r="F162" s="73"/>
      <c r="G162" s="183"/>
      <c r="H162" s="183"/>
      <c r="I162" s="183"/>
      <c r="N162" s="431"/>
    </row>
    <row r="163" spans="1:14" ht="15" x14ac:dyDescent="0.25">
      <c r="A163" s="185"/>
      <c r="B163" s="254"/>
      <c r="C163" s="413"/>
      <c r="D163" s="180"/>
      <c r="E163" s="271"/>
      <c r="F163" s="73"/>
      <c r="G163" s="183"/>
      <c r="H163" s="183"/>
      <c r="I163" s="183"/>
      <c r="N163" s="431"/>
    </row>
    <row r="164" spans="1:14" ht="15" x14ac:dyDescent="0.25">
      <c r="A164" s="316" t="s">
        <v>198</v>
      </c>
      <c r="B164" s="237" t="s">
        <v>34</v>
      </c>
      <c r="C164" s="414">
        <v>3322</v>
      </c>
      <c r="D164" s="320"/>
      <c r="E164" s="323">
        <v>57.3</v>
      </c>
      <c r="F164" s="318"/>
      <c r="G164" s="318">
        <v>62.1</v>
      </c>
      <c r="H164" s="318"/>
      <c r="I164" s="318">
        <v>85.5</v>
      </c>
    </row>
    <row r="165" spans="1:14" ht="15" x14ac:dyDescent="0.25">
      <c r="A165" s="185"/>
      <c r="B165" s="237" t="s">
        <v>131</v>
      </c>
      <c r="C165" s="414">
        <v>3435</v>
      </c>
      <c r="D165" s="320"/>
      <c r="E165" s="323">
        <v>48.7</v>
      </c>
      <c r="F165" s="318"/>
      <c r="G165" s="318">
        <v>54.8</v>
      </c>
      <c r="H165" s="318"/>
      <c r="I165" s="318">
        <v>79.2</v>
      </c>
    </row>
    <row r="166" spans="1:14" ht="15" x14ac:dyDescent="0.25">
      <c r="A166" s="185"/>
      <c r="B166" s="129" t="s">
        <v>3</v>
      </c>
      <c r="C166" s="397">
        <f>SUM(C164:C165)</f>
        <v>6757</v>
      </c>
      <c r="D166" s="320"/>
      <c r="E166" s="321"/>
      <c r="F166" s="322"/>
      <c r="G166" s="318"/>
      <c r="H166" s="318"/>
      <c r="I166" s="318"/>
    </row>
    <row r="167" spans="1:14" ht="15" x14ac:dyDescent="0.25">
      <c r="A167" s="185"/>
      <c r="B167" s="254"/>
      <c r="C167" s="413"/>
      <c r="D167" s="180"/>
      <c r="E167" s="271"/>
      <c r="F167" s="73"/>
      <c r="G167" s="183"/>
      <c r="H167" s="183"/>
      <c r="I167" s="183"/>
    </row>
    <row r="168" spans="1:14" ht="15" x14ac:dyDescent="0.25">
      <c r="A168" s="182" t="s">
        <v>36</v>
      </c>
      <c r="B168" s="237" t="s">
        <v>275</v>
      </c>
      <c r="C168" s="409">
        <v>2635</v>
      </c>
      <c r="D168" s="22"/>
      <c r="E168" s="139">
        <v>52.4</v>
      </c>
      <c r="F168" s="73"/>
      <c r="G168" s="183">
        <v>57.4</v>
      </c>
      <c r="H168" s="183"/>
      <c r="I168" s="183">
        <v>83.5</v>
      </c>
    </row>
    <row r="169" spans="1:14" ht="15" x14ac:dyDescent="0.25">
      <c r="A169" s="299" t="s">
        <v>195</v>
      </c>
      <c r="B169" s="237" t="s">
        <v>276</v>
      </c>
      <c r="C169" s="409">
        <v>972</v>
      </c>
      <c r="D169" s="22"/>
      <c r="E169" s="139">
        <v>38.200000000000003</v>
      </c>
      <c r="F169" s="73"/>
      <c r="G169" s="183">
        <v>46.1</v>
      </c>
      <c r="H169" s="183"/>
      <c r="I169" s="183">
        <v>71.099999999999994</v>
      </c>
      <c r="M169" s="431"/>
      <c r="N169" s="431"/>
    </row>
    <row r="170" spans="1:14" ht="15" x14ac:dyDescent="0.25">
      <c r="A170" s="185"/>
      <c r="B170" s="129" t="s">
        <v>3</v>
      </c>
      <c r="C170" s="397">
        <f>SUM(C168:C169)</f>
        <v>3607</v>
      </c>
      <c r="D170" s="176"/>
      <c r="E170" s="139"/>
      <c r="F170" s="73"/>
      <c r="G170" s="183"/>
      <c r="H170" s="183"/>
      <c r="I170" s="183"/>
    </row>
    <row r="171" spans="1:14" ht="15" x14ac:dyDescent="0.25">
      <c r="A171" s="185"/>
      <c r="B171" s="129"/>
      <c r="C171" s="397"/>
      <c r="D171" s="176"/>
      <c r="E171" s="139"/>
      <c r="F171" s="73"/>
      <c r="G171" s="183"/>
      <c r="H171" s="183"/>
      <c r="I171" s="183"/>
    </row>
    <row r="172" spans="1:14" ht="15" x14ac:dyDescent="0.25">
      <c r="A172" s="316" t="s">
        <v>198</v>
      </c>
      <c r="B172" s="237" t="s">
        <v>275</v>
      </c>
      <c r="C172" s="414">
        <v>2489</v>
      </c>
      <c r="D172" s="324"/>
      <c r="E172" s="325">
        <v>52.9</v>
      </c>
      <c r="F172" s="317"/>
      <c r="G172" s="318">
        <v>58.2</v>
      </c>
      <c r="H172" s="318"/>
      <c r="I172" s="318">
        <v>82.6</v>
      </c>
      <c r="M172" s="431"/>
    </row>
    <row r="173" spans="1:14" ht="15" x14ac:dyDescent="0.25">
      <c r="A173" s="185"/>
      <c r="B173" s="237" t="s">
        <v>276</v>
      </c>
      <c r="C173" s="414">
        <v>946</v>
      </c>
      <c r="D173" s="324"/>
      <c r="E173" s="325">
        <v>37.700000000000003</v>
      </c>
      <c r="F173" s="317"/>
      <c r="G173" s="318">
        <v>45.7</v>
      </c>
      <c r="H173" s="318"/>
      <c r="I173" s="318">
        <v>70.3</v>
      </c>
    </row>
    <row r="174" spans="1:14" ht="15" x14ac:dyDescent="0.25">
      <c r="A174" s="185"/>
      <c r="B174" s="129" t="s">
        <v>3</v>
      </c>
      <c r="C174" s="397">
        <f>SUM(C172:C173)</f>
        <v>3435</v>
      </c>
      <c r="D174" s="176"/>
      <c r="E174" s="139"/>
      <c r="F174" s="73"/>
      <c r="G174" s="183"/>
      <c r="H174" s="183"/>
      <c r="I174" s="183"/>
    </row>
    <row r="175" spans="1:14" ht="15" x14ac:dyDescent="0.25">
      <c r="A175" s="185"/>
      <c r="B175" s="129"/>
      <c r="C175" s="397"/>
      <c r="D175" s="176"/>
      <c r="E175" s="139"/>
      <c r="F175" s="73"/>
      <c r="G175" s="183"/>
      <c r="H175" s="183"/>
      <c r="I175" s="183"/>
    </row>
    <row r="176" spans="1:14" ht="15" x14ac:dyDescent="0.25">
      <c r="A176" s="171" t="s">
        <v>199</v>
      </c>
      <c r="B176" s="503" t="s">
        <v>84</v>
      </c>
      <c r="C176" s="414">
        <v>427</v>
      </c>
      <c r="D176" s="176"/>
      <c r="E176" s="139">
        <v>35.6</v>
      </c>
      <c r="F176" s="73"/>
      <c r="G176" s="183">
        <v>41.2</v>
      </c>
      <c r="H176" s="183"/>
      <c r="I176" s="183">
        <v>69.7</v>
      </c>
    </row>
    <row r="177" spans="1:13" ht="15" x14ac:dyDescent="0.25">
      <c r="A177" s="308" t="s">
        <v>198</v>
      </c>
      <c r="B177" s="504" t="s">
        <v>85</v>
      </c>
      <c r="C177" s="414">
        <v>6364</v>
      </c>
      <c r="D177" s="176"/>
      <c r="E177" s="139">
        <v>54</v>
      </c>
      <c r="F177" s="73"/>
      <c r="G177" s="183">
        <v>59.4</v>
      </c>
      <c r="H177" s="183"/>
      <c r="I177" s="183">
        <v>83</v>
      </c>
    </row>
    <row r="178" spans="1:13" ht="15" customHeight="1" x14ac:dyDescent="0.25">
      <c r="A178" s="245"/>
      <c r="B178" s="129" t="s">
        <v>3</v>
      </c>
      <c r="C178" s="397">
        <f>SUM(C176:C177)</f>
        <v>6791</v>
      </c>
      <c r="D178" s="176"/>
      <c r="E178" s="139"/>
      <c r="F178" s="73"/>
      <c r="G178" s="183"/>
      <c r="H178" s="183"/>
      <c r="I178" s="183"/>
      <c r="M178" s="431"/>
    </row>
    <row r="179" spans="1:13" ht="15" x14ac:dyDescent="0.25">
      <c r="A179" s="245"/>
      <c r="B179" s="129"/>
      <c r="C179" s="397"/>
      <c r="D179" s="176"/>
      <c r="E179" s="139"/>
      <c r="F179" s="73"/>
      <c r="G179" s="183"/>
      <c r="H179" s="183"/>
      <c r="I179" s="183"/>
    </row>
    <row r="180" spans="1:13" ht="15" x14ac:dyDescent="0.25">
      <c r="A180" s="362" t="s">
        <v>201</v>
      </c>
      <c r="B180" s="503" t="s">
        <v>84</v>
      </c>
      <c r="C180" s="415">
        <v>344</v>
      </c>
      <c r="D180" s="370"/>
      <c r="E180" s="371">
        <v>35.5</v>
      </c>
      <c r="F180" s="73"/>
      <c r="G180" s="183">
        <v>41.4</v>
      </c>
      <c r="H180" s="183"/>
      <c r="I180" s="183">
        <v>70.900000000000006</v>
      </c>
    </row>
    <row r="181" spans="1:13" ht="15" x14ac:dyDescent="0.25">
      <c r="A181" s="363" t="s">
        <v>198</v>
      </c>
      <c r="B181" s="504" t="s">
        <v>85</v>
      </c>
      <c r="C181" s="415">
        <v>6446</v>
      </c>
      <c r="D181" s="370"/>
      <c r="E181" s="371">
        <v>53.8</v>
      </c>
      <c r="F181" s="73"/>
      <c r="G181" s="183">
        <v>59.2</v>
      </c>
      <c r="H181" s="183"/>
      <c r="I181" s="183">
        <v>82.8</v>
      </c>
    </row>
    <row r="182" spans="1:13" ht="15" x14ac:dyDescent="0.25">
      <c r="A182" s="364"/>
      <c r="B182" s="365" t="s">
        <v>3</v>
      </c>
      <c r="C182" s="397">
        <f>SUM(C180:C181)</f>
        <v>6790</v>
      </c>
      <c r="D182" s="370"/>
      <c r="E182" s="371"/>
      <c r="F182" s="73"/>
      <c r="G182" s="183"/>
      <c r="H182" s="183"/>
      <c r="I182" s="183"/>
    </row>
    <row r="183" spans="1:13" ht="15" x14ac:dyDescent="0.25">
      <c r="A183" s="364"/>
      <c r="B183" s="365"/>
      <c r="C183" s="416"/>
      <c r="D183" s="370"/>
      <c r="E183" s="371"/>
      <c r="F183" s="73"/>
      <c r="G183" s="183"/>
      <c r="H183" s="183"/>
      <c r="I183" s="183"/>
    </row>
    <row r="184" spans="1:13" ht="30" x14ac:dyDescent="0.25">
      <c r="A184" s="379" t="s">
        <v>202</v>
      </c>
      <c r="B184" s="503" t="s">
        <v>84</v>
      </c>
      <c r="C184" s="403">
        <v>242</v>
      </c>
      <c r="D184" s="372"/>
      <c r="E184" s="373">
        <v>34</v>
      </c>
      <c r="F184" s="73"/>
      <c r="G184" s="183">
        <v>40.1</v>
      </c>
      <c r="H184" s="183"/>
      <c r="I184" s="183">
        <v>68.2</v>
      </c>
      <c r="M184" s="431"/>
    </row>
    <row r="185" spans="1:13" ht="15" x14ac:dyDescent="0.25">
      <c r="A185" s="363" t="s">
        <v>198</v>
      </c>
      <c r="B185" s="504" t="s">
        <v>85</v>
      </c>
      <c r="C185" s="403">
        <v>6551</v>
      </c>
      <c r="D185" s="372"/>
      <c r="E185" s="373">
        <v>53.5</v>
      </c>
      <c r="F185" s="73"/>
      <c r="G185" s="183">
        <v>58.9</v>
      </c>
      <c r="H185" s="183"/>
      <c r="I185" s="183">
        <v>82.7</v>
      </c>
    </row>
    <row r="186" spans="1:13" ht="15" customHeight="1" x14ac:dyDescent="0.25">
      <c r="A186" s="362"/>
      <c r="B186" s="365" t="s">
        <v>3</v>
      </c>
      <c r="C186" s="397">
        <f>SUM(C184:C185)</f>
        <v>6793</v>
      </c>
      <c r="D186" s="372"/>
      <c r="E186" s="373"/>
      <c r="F186" s="73"/>
      <c r="G186" s="183"/>
      <c r="H186" s="183"/>
      <c r="I186" s="183"/>
    </row>
    <row r="187" spans="1:13" ht="15" x14ac:dyDescent="0.25">
      <c r="A187" s="362"/>
      <c r="B187" s="366"/>
      <c r="C187" s="403"/>
      <c r="D187" s="372"/>
      <c r="E187" s="373"/>
      <c r="F187" s="73"/>
      <c r="G187" s="183"/>
      <c r="H187" s="183"/>
      <c r="I187" s="183"/>
    </row>
    <row r="188" spans="1:13" ht="15" x14ac:dyDescent="0.25">
      <c r="A188" s="362" t="s">
        <v>203</v>
      </c>
      <c r="B188" s="503" t="s">
        <v>84</v>
      </c>
      <c r="C188" s="403">
        <v>242</v>
      </c>
      <c r="D188" s="372"/>
      <c r="E188" s="373">
        <v>36.1</v>
      </c>
      <c r="F188" s="73"/>
      <c r="G188" s="183">
        <v>43.2</v>
      </c>
      <c r="H188" s="183"/>
      <c r="I188" s="183">
        <v>74.599999999999994</v>
      </c>
    </row>
    <row r="189" spans="1:13" ht="15" x14ac:dyDescent="0.25">
      <c r="A189" s="363" t="s">
        <v>198</v>
      </c>
      <c r="B189" s="504" t="s">
        <v>85</v>
      </c>
      <c r="C189" s="403">
        <v>6550</v>
      </c>
      <c r="D189" s="372"/>
      <c r="E189" s="373">
        <v>53.5</v>
      </c>
      <c r="F189" s="73"/>
      <c r="G189" s="183">
        <v>58.8</v>
      </c>
      <c r="H189" s="183"/>
      <c r="I189" s="183">
        <v>82.5</v>
      </c>
    </row>
    <row r="190" spans="1:13" ht="15" x14ac:dyDescent="0.25">
      <c r="A190" s="362"/>
      <c r="B190" s="365" t="s">
        <v>3</v>
      </c>
      <c r="C190" s="397">
        <f>SUM(C188:C189)</f>
        <v>6792</v>
      </c>
      <c r="D190" s="372"/>
      <c r="E190" s="373"/>
      <c r="F190" s="73"/>
      <c r="G190" s="183"/>
      <c r="H190" s="183"/>
      <c r="I190" s="183"/>
      <c r="M190" s="431"/>
    </row>
    <row r="191" spans="1:13" ht="15" x14ac:dyDescent="0.25">
      <c r="A191" s="362"/>
      <c r="B191" s="365"/>
      <c r="C191" s="403"/>
      <c r="D191" s="372"/>
      <c r="E191" s="373"/>
      <c r="F191" s="73"/>
      <c r="G191" s="183"/>
      <c r="H191" s="183"/>
      <c r="I191" s="183"/>
    </row>
    <row r="192" spans="1:13" ht="15" x14ac:dyDescent="0.25">
      <c r="A192" s="377" t="s">
        <v>221</v>
      </c>
      <c r="B192" s="503" t="s">
        <v>84</v>
      </c>
      <c r="C192" s="403">
        <v>211</v>
      </c>
      <c r="D192" s="372"/>
      <c r="E192" s="373">
        <v>34.299999999999997</v>
      </c>
      <c r="F192" s="73"/>
      <c r="G192" s="183">
        <v>41.5</v>
      </c>
      <c r="H192" s="183"/>
      <c r="I192" s="183">
        <v>71.5</v>
      </c>
    </row>
    <row r="193" spans="1:13" ht="15" x14ac:dyDescent="0.25">
      <c r="A193" s="377" t="s">
        <v>222</v>
      </c>
      <c r="B193" s="504" t="s">
        <v>85</v>
      </c>
      <c r="C193" s="403">
        <v>6582</v>
      </c>
      <c r="D193" s="372"/>
      <c r="E193" s="373">
        <v>53.4</v>
      </c>
      <c r="F193" s="73"/>
      <c r="G193" s="183">
        <v>58.8</v>
      </c>
      <c r="H193" s="183"/>
      <c r="I193" s="183">
        <v>82.5</v>
      </c>
    </row>
    <row r="194" spans="1:13" ht="15" x14ac:dyDescent="0.25">
      <c r="A194" s="378" t="s">
        <v>223</v>
      </c>
      <c r="B194" s="365" t="s">
        <v>3</v>
      </c>
      <c r="C194" s="397">
        <f>SUM(C192:C193)</f>
        <v>6793</v>
      </c>
      <c r="D194" s="372"/>
      <c r="E194" s="373"/>
      <c r="F194" s="73"/>
      <c r="G194" s="183"/>
      <c r="H194" s="183"/>
      <c r="I194" s="183"/>
    </row>
    <row r="195" spans="1:13" ht="15" x14ac:dyDescent="0.25">
      <c r="A195" s="363"/>
      <c r="B195" s="366"/>
      <c r="C195" s="403"/>
      <c r="D195" s="372"/>
      <c r="E195" s="373"/>
      <c r="F195" s="73"/>
      <c r="G195" s="183"/>
      <c r="H195" s="183"/>
      <c r="I195" s="183"/>
    </row>
    <row r="196" spans="1:13" ht="15" x14ac:dyDescent="0.25">
      <c r="A196" s="362" t="s">
        <v>205</v>
      </c>
      <c r="B196" s="503" t="s">
        <v>84</v>
      </c>
      <c r="C196" s="403">
        <v>648</v>
      </c>
      <c r="D196" s="372"/>
      <c r="E196" s="373">
        <v>42</v>
      </c>
      <c r="F196" s="73"/>
      <c r="G196" s="183">
        <v>47.8</v>
      </c>
      <c r="H196" s="183"/>
      <c r="I196" s="183">
        <v>76.7</v>
      </c>
      <c r="M196" s="431"/>
    </row>
    <row r="197" spans="1:13" ht="15" x14ac:dyDescent="0.25">
      <c r="A197" s="363" t="s">
        <v>198</v>
      </c>
      <c r="B197" s="504" t="s">
        <v>85</v>
      </c>
      <c r="C197" s="403">
        <v>6145</v>
      </c>
      <c r="D197" s="372"/>
      <c r="E197" s="373">
        <v>53.8</v>
      </c>
      <c r="F197" s="73"/>
      <c r="G197" s="183">
        <v>59.2</v>
      </c>
      <c r="H197" s="183"/>
      <c r="I197" s="183">
        <v>82.7</v>
      </c>
    </row>
    <row r="198" spans="1:13" ht="15" x14ac:dyDescent="0.25">
      <c r="A198" s="362"/>
      <c r="B198" s="365" t="s">
        <v>3</v>
      </c>
      <c r="C198" s="397">
        <f>SUM(C196:C197)</f>
        <v>6793</v>
      </c>
      <c r="D198" s="372"/>
      <c r="E198" s="373"/>
      <c r="F198" s="73"/>
      <c r="G198" s="183"/>
      <c r="H198" s="183"/>
      <c r="I198" s="183"/>
    </row>
    <row r="199" spans="1:13" ht="15" x14ac:dyDescent="0.25">
      <c r="A199" s="367"/>
      <c r="B199" s="366"/>
      <c r="C199" s="403"/>
      <c r="D199" s="372"/>
      <c r="E199" s="373"/>
      <c r="F199" s="73"/>
      <c r="G199" s="183"/>
      <c r="H199" s="183"/>
      <c r="I199" s="183"/>
    </row>
    <row r="200" spans="1:13" ht="15" x14ac:dyDescent="0.25">
      <c r="A200" s="367" t="s">
        <v>206</v>
      </c>
      <c r="B200" s="503" t="s">
        <v>84</v>
      </c>
      <c r="C200" s="403">
        <v>181</v>
      </c>
      <c r="D200" s="372"/>
      <c r="E200" s="373">
        <v>43.1</v>
      </c>
      <c r="F200" s="73"/>
      <c r="G200" s="183">
        <v>49.2</v>
      </c>
      <c r="H200" s="183"/>
      <c r="I200" s="183">
        <v>77</v>
      </c>
    </row>
    <row r="201" spans="1:13" ht="15" x14ac:dyDescent="0.25">
      <c r="A201" s="363" t="s">
        <v>198</v>
      </c>
      <c r="B201" s="504" t="s">
        <v>85</v>
      </c>
      <c r="C201" s="403">
        <v>6612</v>
      </c>
      <c r="D201" s="372"/>
      <c r="E201" s="373">
        <v>53.1</v>
      </c>
      <c r="F201" s="73"/>
      <c r="G201" s="183">
        <v>58.5</v>
      </c>
      <c r="H201" s="183"/>
      <c r="I201" s="183">
        <v>82.3</v>
      </c>
    </row>
    <row r="202" spans="1:13" ht="15" x14ac:dyDescent="0.25">
      <c r="A202" s="367"/>
      <c r="B202" s="365" t="s">
        <v>3</v>
      </c>
      <c r="C202" s="397">
        <f>SUM(C200:C201)</f>
        <v>6793</v>
      </c>
      <c r="D202" s="372"/>
      <c r="E202" s="373"/>
      <c r="F202" s="73"/>
      <c r="G202" s="183"/>
      <c r="H202" s="183"/>
      <c r="I202" s="183"/>
      <c r="M202" s="431"/>
    </row>
    <row r="203" spans="1:13" ht="15" x14ac:dyDescent="0.25">
      <c r="A203" s="367"/>
      <c r="B203" s="366"/>
      <c r="C203" s="403"/>
      <c r="D203" s="372"/>
      <c r="E203" s="373"/>
      <c r="F203" s="73"/>
      <c r="G203" s="183"/>
      <c r="H203" s="183"/>
      <c r="I203" s="183"/>
    </row>
    <row r="204" spans="1:13" ht="15" x14ac:dyDescent="0.25">
      <c r="A204" s="560" t="s">
        <v>219</v>
      </c>
      <c r="B204" s="503" t="s">
        <v>84</v>
      </c>
      <c r="C204" s="403">
        <v>969</v>
      </c>
      <c r="D204" s="372"/>
      <c r="E204" s="373">
        <v>47.5</v>
      </c>
      <c r="F204" s="73"/>
      <c r="G204" s="183">
        <v>52.8</v>
      </c>
      <c r="H204" s="183"/>
      <c r="I204" s="183">
        <v>80.2</v>
      </c>
    </row>
    <row r="205" spans="1:13" ht="15" x14ac:dyDescent="0.25">
      <c r="A205" s="560"/>
      <c r="B205" s="504" t="s">
        <v>85</v>
      </c>
      <c r="C205" s="403">
        <v>5824</v>
      </c>
      <c r="D205" s="372"/>
      <c r="E205" s="373">
        <v>53.9</v>
      </c>
      <c r="F205" s="73"/>
      <c r="G205" s="183">
        <v>59.3</v>
      </c>
      <c r="H205" s="183"/>
      <c r="I205" s="183">
        <v>82.6</v>
      </c>
    </row>
    <row r="206" spans="1:13" ht="15" customHeight="1" x14ac:dyDescent="0.25">
      <c r="A206" s="368" t="s">
        <v>198</v>
      </c>
      <c r="B206" s="365" t="s">
        <v>3</v>
      </c>
      <c r="C206" s="397">
        <f>SUM(C204:C205)</f>
        <v>6793</v>
      </c>
      <c r="D206" s="372"/>
      <c r="E206" s="373"/>
      <c r="F206" s="73"/>
      <c r="G206" s="183"/>
      <c r="H206" s="183"/>
      <c r="I206" s="183"/>
    </row>
    <row r="207" spans="1:13" ht="15" x14ac:dyDescent="0.25">
      <c r="A207" s="368"/>
      <c r="B207" s="369"/>
      <c r="C207" s="403"/>
      <c r="D207" s="372"/>
      <c r="E207" s="373"/>
      <c r="F207" s="73"/>
      <c r="G207" s="183"/>
      <c r="H207" s="183"/>
      <c r="I207" s="183"/>
    </row>
    <row r="208" spans="1:13" ht="15" x14ac:dyDescent="0.25">
      <c r="A208" s="367" t="s">
        <v>208</v>
      </c>
      <c r="B208" s="503" t="s">
        <v>84</v>
      </c>
      <c r="C208" s="403">
        <v>405</v>
      </c>
      <c r="D208" s="372"/>
      <c r="E208" s="373">
        <v>47.9</v>
      </c>
      <c r="F208" s="73"/>
      <c r="G208" s="183">
        <v>52.3</v>
      </c>
      <c r="H208" s="183"/>
      <c r="I208" s="183">
        <v>80.3</v>
      </c>
    </row>
    <row r="209" spans="1:13" ht="15" x14ac:dyDescent="0.25">
      <c r="A209" s="368" t="s">
        <v>198</v>
      </c>
      <c r="B209" s="504" t="s">
        <v>85</v>
      </c>
      <c r="C209" s="403">
        <v>6388</v>
      </c>
      <c r="D209" s="372"/>
      <c r="E209" s="373">
        <v>53.2</v>
      </c>
      <c r="F209" s="73"/>
      <c r="G209" s="183">
        <v>58.7</v>
      </c>
      <c r="H209" s="183"/>
      <c r="I209" s="183">
        <v>82.3</v>
      </c>
      <c r="M209" s="431"/>
    </row>
    <row r="210" spans="1:13" ht="15" customHeight="1" x14ac:dyDescent="0.25">
      <c r="A210" s="367"/>
      <c r="B210" s="365" t="s">
        <v>3</v>
      </c>
      <c r="C210" s="397">
        <f>SUM(C208:C209)</f>
        <v>6793</v>
      </c>
      <c r="D210" s="372"/>
      <c r="E210" s="373"/>
      <c r="F210" s="73"/>
      <c r="G210" s="183"/>
      <c r="H210" s="183"/>
      <c r="I210" s="183"/>
    </row>
    <row r="211" spans="1:13" ht="15" x14ac:dyDescent="0.25">
      <c r="A211" s="367"/>
      <c r="B211" s="366"/>
      <c r="C211" s="403"/>
      <c r="D211" s="372"/>
      <c r="E211" s="373"/>
      <c r="F211" s="73"/>
      <c r="G211" s="183"/>
      <c r="H211" s="183"/>
      <c r="I211" s="183"/>
    </row>
    <row r="212" spans="1:13" ht="15" x14ac:dyDescent="0.25">
      <c r="A212" s="561" t="s">
        <v>226</v>
      </c>
      <c r="B212" s="503" t="s">
        <v>84</v>
      </c>
      <c r="C212" s="403">
        <v>367</v>
      </c>
      <c r="D212" s="372"/>
      <c r="E212" s="373">
        <v>35.200000000000003</v>
      </c>
      <c r="F212" s="73"/>
      <c r="G212" s="183">
        <v>43.7</v>
      </c>
      <c r="H212" s="183"/>
      <c r="I212" s="183">
        <v>71.5</v>
      </c>
    </row>
    <row r="213" spans="1:13" ht="15" x14ac:dyDescent="0.25">
      <c r="A213" s="561"/>
      <c r="B213" s="504" t="s">
        <v>85</v>
      </c>
      <c r="C213" s="403">
        <v>6426</v>
      </c>
      <c r="D213" s="372"/>
      <c r="E213" s="373">
        <v>53.9</v>
      </c>
      <c r="F213" s="73"/>
      <c r="G213" s="183">
        <v>59.1</v>
      </c>
      <c r="H213" s="183"/>
      <c r="I213" s="183">
        <v>82.8</v>
      </c>
    </row>
    <row r="214" spans="1:13" ht="15" x14ac:dyDescent="0.25">
      <c r="A214" s="386" t="s">
        <v>198</v>
      </c>
      <c r="B214" s="365" t="s">
        <v>3</v>
      </c>
      <c r="C214" s="397">
        <f>SUM(C212:C213)</f>
        <v>6793</v>
      </c>
      <c r="D214" s="372"/>
      <c r="E214" s="373"/>
      <c r="F214" s="73"/>
      <c r="G214" s="183"/>
      <c r="H214" s="183"/>
      <c r="I214" s="183"/>
      <c r="M214" s="431"/>
    </row>
    <row r="215" spans="1:13" ht="15" x14ac:dyDescent="0.25">
      <c r="A215" s="367"/>
      <c r="B215" s="366"/>
      <c r="C215" s="403"/>
      <c r="D215" s="372"/>
      <c r="E215" s="373"/>
      <c r="F215" s="73"/>
      <c r="G215" s="183"/>
      <c r="H215" s="183"/>
      <c r="I215" s="183"/>
    </row>
    <row r="216" spans="1:13" ht="15" x14ac:dyDescent="0.25">
      <c r="A216" s="560" t="s">
        <v>227</v>
      </c>
      <c r="B216" s="503" t="s">
        <v>84</v>
      </c>
      <c r="C216" s="403">
        <v>357</v>
      </c>
      <c r="D216" s="372"/>
      <c r="E216" s="373">
        <v>42.9</v>
      </c>
      <c r="F216" s="73"/>
      <c r="G216" s="183">
        <v>47.3</v>
      </c>
      <c r="H216" s="183"/>
      <c r="I216" s="183">
        <v>79.5</v>
      </c>
    </row>
    <row r="217" spans="1:13" ht="15" x14ac:dyDescent="0.25">
      <c r="A217" s="560"/>
      <c r="B217" s="504" t="s">
        <v>85</v>
      </c>
      <c r="C217" s="403">
        <v>6435</v>
      </c>
      <c r="D217" s="372"/>
      <c r="E217" s="373">
        <v>53.4</v>
      </c>
      <c r="F217" s="73"/>
      <c r="G217" s="183">
        <v>58.9</v>
      </c>
      <c r="H217" s="183"/>
      <c r="I217" s="183">
        <v>82.3</v>
      </c>
    </row>
    <row r="218" spans="1:13" ht="15" x14ac:dyDescent="0.25">
      <c r="A218" s="386" t="s">
        <v>198</v>
      </c>
      <c r="B218" s="365" t="s">
        <v>3</v>
      </c>
      <c r="C218" s="397">
        <f>SUM(C216:C217)</f>
        <v>6792</v>
      </c>
      <c r="D218" s="372"/>
      <c r="E218" s="373"/>
      <c r="F218" s="73"/>
      <c r="G218" s="183"/>
      <c r="H218" s="183"/>
      <c r="I218" s="183"/>
    </row>
    <row r="219" spans="1:13" ht="15" x14ac:dyDescent="0.25">
      <c r="A219" s="367"/>
      <c r="B219" s="366"/>
      <c r="C219" s="403"/>
      <c r="D219" s="372"/>
      <c r="E219" s="373"/>
      <c r="F219" s="73"/>
      <c r="G219" s="183"/>
      <c r="H219" s="183"/>
      <c r="I219" s="183"/>
    </row>
    <row r="220" spans="1:13" ht="15" x14ac:dyDescent="0.25">
      <c r="A220" s="561" t="s">
        <v>294</v>
      </c>
      <c r="B220" s="503" t="s">
        <v>84</v>
      </c>
      <c r="C220" s="403">
        <v>586</v>
      </c>
      <c r="D220" s="372"/>
      <c r="E220" s="373">
        <v>37.799999999999997</v>
      </c>
      <c r="F220" s="73"/>
      <c r="G220" s="183">
        <v>44.2</v>
      </c>
      <c r="H220" s="183"/>
      <c r="I220" s="183">
        <v>72.7</v>
      </c>
      <c r="M220" s="431"/>
    </row>
    <row r="221" spans="1:13" ht="15" x14ac:dyDescent="0.25">
      <c r="A221" s="561"/>
      <c r="B221" s="504" t="s">
        <v>85</v>
      </c>
      <c r="C221" s="403">
        <v>6204</v>
      </c>
      <c r="D221" s="372"/>
      <c r="E221" s="373">
        <v>54.3</v>
      </c>
      <c r="F221" s="73"/>
      <c r="G221" s="183">
        <v>59.6</v>
      </c>
      <c r="H221" s="183"/>
      <c r="I221" s="183">
        <v>83.1</v>
      </c>
    </row>
    <row r="222" spans="1:13" ht="15" customHeight="1" x14ac:dyDescent="0.25">
      <c r="A222" s="561"/>
      <c r="B222" s="365" t="s">
        <v>3</v>
      </c>
      <c r="C222" s="397">
        <f>SUM(C220:C221)</f>
        <v>6790</v>
      </c>
      <c r="D222" s="372"/>
      <c r="E222" s="373"/>
      <c r="F222" s="73"/>
      <c r="G222" s="183"/>
      <c r="H222" s="183"/>
      <c r="I222" s="183"/>
    </row>
    <row r="223" spans="1:13" ht="15" x14ac:dyDescent="0.25">
      <c r="A223" s="367"/>
      <c r="B223" s="366"/>
      <c r="C223" s="403"/>
      <c r="D223" s="372"/>
      <c r="E223" s="373"/>
      <c r="F223" s="73"/>
      <c r="G223" s="183"/>
      <c r="H223" s="183"/>
      <c r="I223" s="183"/>
    </row>
    <row r="224" spans="1:13" ht="15" x14ac:dyDescent="0.25">
      <c r="A224" s="562" t="s">
        <v>295</v>
      </c>
      <c r="B224" s="503" t="s">
        <v>84</v>
      </c>
      <c r="C224" s="403">
        <v>711</v>
      </c>
      <c r="D224" s="372"/>
      <c r="E224" s="373">
        <v>37.799999999999997</v>
      </c>
      <c r="F224" s="73"/>
      <c r="G224" s="183">
        <v>43.6</v>
      </c>
      <c r="H224" s="183"/>
      <c r="I224" s="183">
        <v>72</v>
      </c>
    </row>
    <row r="225" spans="1:13" ht="15" x14ac:dyDescent="0.25">
      <c r="A225" s="562"/>
      <c r="B225" s="504" t="s">
        <v>85</v>
      </c>
      <c r="C225" s="403">
        <v>6082</v>
      </c>
      <c r="D225" s="372"/>
      <c r="E225" s="373">
        <v>54.7</v>
      </c>
      <c r="F225" s="73"/>
      <c r="G225" s="183">
        <v>60.1</v>
      </c>
      <c r="H225" s="183"/>
      <c r="I225" s="183">
        <v>83.4</v>
      </c>
    </row>
    <row r="226" spans="1:13" ht="15" x14ac:dyDescent="0.25">
      <c r="A226" s="562"/>
      <c r="B226" s="365" t="s">
        <v>3</v>
      </c>
      <c r="C226" s="397">
        <f>SUM(C224:C225)</f>
        <v>6793</v>
      </c>
      <c r="D226" s="372"/>
      <c r="E226" s="373"/>
      <c r="F226" s="73"/>
      <c r="G226" s="183"/>
      <c r="H226" s="183"/>
      <c r="I226" s="183"/>
      <c r="M226" s="431"/>
    </row>
    <row r="227" spans="1:13" ht="15" x14ac:dyDescent="0.25">
      <c r="A227" s="367"/>
      <c r="B227" s="366"/>
      <c r="C227" s="403"/>
      <c r="D227" s="372"/>
      <c r="E227" s="373"/>
      <c r="F227" s="73"/>
      <c r="G227" s="183"/>
      <c r="H227" s="183"/>
      <c r="I227" s="183"/>
    </row>
    <row r="228" spans="1:13" ht="15" x14ac:dyDescent="0.25">
      <c r="A228" s="562" t="s">
        <v>228</v>
      </c>
      <c r="B228" s="503" t="s">
        <v>84</v>
      </c>
      <c r="C228" s="403">
        <v>713</v>
      </c>
      <c r="D228" s="372"/>
      <c r="E228" s="373">
        <v>40.200000000000003</v>
      </c>
      <c r="F228" s="73"/>
      <c r="G228" s="183">
        <v>47</v>
      </c>
      <c r="H228" s="183"/>
      <c r="I228" s="183">
        <v>73.8</v>
      </c>
    </row>
    <row r="229" spans="1:13" ht="15" x14ac:dyDescent="0.25">
      <c r="A229" s="562"/>
      <c r="B229" s="504" t="s">
        <v>85</v>
      </c>
      <c r="C229" s="403">
        <v>6080</v>
      </c>
      <c r="D229" s="372"/>
      <c r="E229" s="373">
        <v>54.4</v>
      </c>
      <c r="F229" s="73"/>
      <c r="G229" s="183">
        <v>59.6</v>
      </c>
      <c r="H229" s="183"/>
      <c r="I229" s="183">
        <v>83.2</v>
      </c>
    </row>
    <row r="230" spans="1:13" ht="15" x14ac:dyDescent="0.25">
      <c r="A230" s="387" t="s">
        <v>198</v>
      </c>
      <c r="B230" s="365" t="s">
        <v>3</v>
      </c>
      <c r="C230" s="397">
        <f>SUM(C228:C229)</f>
        <v>6793</v>
      </c>
      <c r="D230" s="372"/>
      <c r="E230" s="373"/>
      <c r="F230" s="73"/>
      <c r="G230" s="183"/>
      <c r="H230" s="183"/>
      <c r="I230" s="183"/>
    </row>
    <row r="231" spans="1:13" ht="15" x14ac:dyDescent="0.25">
      <c r="A231" s="367"/>
      <c r="B231" s="366"/>
      <c r="C231" s="403"/>
      <c r="D231" s="372"/>
      <c r="E231" s="373"/>
      <c r="F231" s="73"/>
      <c r="G231" s="183"/>
      <c r="H231" s="183"/>
      <c r="I231" s="183"/>
    </row>
    <row r="232" spans="1:13" ht="15" x14ac:dyDescent="0.25">
      <c r="A232" s="367" t="s">
        <v>213</v>
      </c>
      <c r="B232" s="503" t="s">
        <v>84</v>
      </c>
      <c r="C232" s="403">
        <v>1365</v>
      </c>
      <c r="D232" s="372"/>
      <c r="E232" s="373">
        <v>53.4</v>
      </c>
      <c r="F232" s="73"/>
      <c r="G232" s="183">
        <v>58.6</v>
      </c>
      <c r="H232" s="183"/>
      <c r="I232" s="183">
        <v>84.3</v>
      </c>
      <c r="M232" s="431"/>
    </row>
    <row r="233" spans="1:13" ht="15" x14ac:dyDescent="0.25">
      <c r="A233" s="368" t="s">
        <v>198</v>
      </c>
      <c r="B233" s="504" t="s">
        <v>85</v>
      </c>
      <c r="C233" s="403">
        <v>5423</v>
      </c>
      <c r="D233" s="372"/>
      <c r="E233" s="373">
        <v>52.8</v>
      </c>
      <c r="F233" s="73"/>
      <c r="G233" s="183">
        <v>58.3</v>
      </c>
      <c r="H233" s="183"/>
      <c r="I233" s="183">
        <v>81.7</v>
      </c>
    </row>
    <row r="234" spans="1:13" ht="15" x14ac:dyDescent="0.25">
      <c r="A234" s="367"/>
      <c r="B234" s="365" t="s">
        <v>3</v>
      </c>
      <c r="C234" s="397">
        <f>SUM(C232:C233)</f>
        <v>6788</v>
      </c>
      <c r="D234" s="372"/>
      <c r="E234" s="373"/>
      <c r="F234" s="73"/>
      <c r="G234" s="183"/>
      <c r="H234" s="183"/>
      <c r="I234" s="183"/>
    </row>
    <row r="235" spans="1:13" ht="15" x14ac:dyDescent="0.25">
      <c r="A235" s="367"/>
      <c r="B235" s="366"/>
      <c r="C235" s="403"/>
      <c r="D235" s="372"/>
      <c r="E235" s="373"/>
      <c r="F235" s="73"/>
      <c r="G235" s="183"/>
      <c r="H235" s="183"/>
      <c r="I235" s="183"/>
    </row>
    <row r="236" spans="1:13" ht="15" x14ac:dyDescent="0.25">
      <c r="A236" s="362" t="s">
        <v>214</v>
      </c>
      <c r="B236" s="503" t="s">
        <v>84</v>
      </c>
      <c r="C236" s="403">
        <v>1267</v>
      </c>
      <c r="D236" s="372"/>
      <c r="E236" s="373">
        <v>40.799999999999997</v>
      </c>
      <c r="F236" s="73"/>
      <c r="G236" s="183">
        <v>47.4</v>
      </c>
      <c r="H236" s="183"/>
      <c r="I236" s="183">
        <v>74.599999999999994</v>
      </c>
    </row>
    <row r="237" spans="1:13" ht="15" x14ac:dyDescent="0.25">
      <c r="A237" s="368" t="s">
        <v>198</v>
      </c>
      <c r="B237" s="504" t="s">
        <v>85</v>
      </c>
      <c r="C237" s="403">
        <v>5508</v>
      </c>
      <c r="D237" s="372"/>
      <c r="E237" s="373">
        <v>55.5</v>
      </c>
      <c r="F237" s="73"/>
      <c r="G237" s="183">
        <v>60.6</v>
      </c>
      <c r="H237" s="183"/>
      <c r="I237" s="183">
        <v>83.8</v>
      </c>
    </row>
    <row r="238" spans="1:13" ht="15" customHeight="1" x14ac:dyDescent="0.25">
      <c r="A238" s="367"/>
      <c r="B238" s="365" t="s">
        <v>3</v>
      </c>
      <c r="C238" s="397">
        <f>SUM(C236:C237)</f>
        <v>6775</v>
      </c>
      <c r="D238" s="372"/>
      <c r="E238" s="373"/>
      <c r="F238" s="73"/>
      <c r="G238" s="183"/>
      <c r="H238" s="183"/>
      <c r="I238" s="183"/>
      <c r="M238" s="431"/>
    </row>
    <row r="239" spans="1:13" ht="15" x14ac:dyDescent="0.25">
      <c r="A239" s="367"/>
      <c r="B239" s="366"/>
      <c r="C239" s="403"/>
      <c r="D239" s="372"/>
      <c r="E239" s="373"/>
      <c r="F239" s="73"/>
      <c r="G239" s="183"/>
      <c r="H239" s="183"/>
      <c r="I239" s="183"/>
    </row>
    <row r="240" spans="1:13" ht="15" x14ac:dyDescent="0.25">
      <c r="A240" s="562" t="s">
        <v>296</v>
      </c>
      <c r="B240" s="503" t="s">
        <v>84</v>
      </c>
      <c r="C240" s="403">
        <v>510</v>
      </c>
      <c r="D240" s="372"/>
      <c r="E240" s="373">
        <v>38.6</v>
      </c>
      <c r="F240" s="73"/>
      <c r="G240" s="183">
        <v>44.4</v>
      </c>
      <c r="H240" s="183"/>
      <c r="I240" s="183">
        <v>73.2</v>
      </c>
    </row>
    <row r="241" spans="1:13" ht="15" x14ac:dyDescent="0.25">
      <c r="A241" s="562"/>
      <c r="B241" s="504" t="s">
        <v>85</v>
      </c>
      <c r="C241" s="403">
        <v>6283</v>
      </c>
      <c r="D241" s="372"/>
      <c r="E241" s="373">
        <v>54</v>
      </c>
      <c r="F241" s="73"/>
      <c r="G241" s="183">
        <v>59.4</v>
      </c>
      <c r="H241" s="183"/>
      <c r="I241" s="183">
        <v>82.9</v>
      </c>
    </row>
    <row r="242" spans="1:13" ht="15" x14ac:dyDescent="0.25">
      <c r="A242" s="367"/>
      <c r="B242" s="365" t="s">
        <v>3</v>
      </c>
      <c r="C242" s="397">
        <f>SUM(C240:C241)</f>
        <v>6793</v>
      </c>
      <c r="D242" s="372"/>
      <c r="E242" s="373"/>
      <c r="F242" s="73"/>
      <c r="G242" s="183"/>
      <c r="H242" s="183"/>
      <c r="I242" s="183"/>
    </row>
    <row r="243" spans="1:13" ht="15" x14ac:dyDescent="0.25">
      <c r="A243" s="367"/>
      <c r="B243" s="366"/>
      <c r="C243" s="403"/>
      <c r="D243" s="372"/>
      <c r="E243" s="373"/>
      <c r="F243" s="73"/>
      <c r="G243" s="183"/>
      <c r="H243" s="183"/>
      <c r="I243" s="183"/>
    </row>
    <row r="244" spans="1:13" ht="15" x14ac:dyDescent="0.25">
      <c r="A244" s="562" t="s">
        <v>229</v>
      </c>
      <c r="B244" s="503" t="s">
        <v>84</v>
      </c>
      <c r="C244" s="403">
        <v>1265</v>
      </c>
      <c r="D244" s="372"/>
      <c r="E244" s="373">
        <v>43</v>
      </c>
      <c r="F244" s="73"/>
      <c r="G244" s="183">
        <v>49.8</v>
      </c>
      <c r="H244" s="183"/>
      <c r="I244" s="183">
        <v>74.5</v>
      </c>
      <c r="M244" s="431"/>
    </row>
    <row r="245" spans="1:13" ht="15" x14ac:dyDescent="0.25">
      <c r="A245" s="562"/>
      <c r="B245" s="504" t="s">
        <v>85</v>
      </c>
      <c r="C245" s="403">
        <v>5518</v>
      </c>
      <c r="D245" s="372"/>
      <c r="E245" s="373">
        <v>54.9</v>
      </c>
      <c r="F245" s="73"/>
      <c r="G245" s="183">
        <v>60.1</v>
      </c>
      <c r="H245" s="183"/>
      <c r="I245" s="183">
        <v>83.8</v>
      </c>
    </row>
    <row r="246" spans="1:13" ht="15" x14ac:dyDescent="0.25">
      <c r="A246" s="387" t="s">
        <v>198</v>
      </c>
      <c r="B246" s="365" t="s">
        <v>3</v>
      </c>
      <c r="C246" s="397">
        <f>SUM(C244:C245)</f>
        <v>6783</v>
      </c>
      <c r="D246" s="372"/>
      <c r="E246" s="373"/>
      <c r="F246" s="73"/>
      <c r="G246" s="183"/>
      <c r="H246" s="183"/>
      <c r="I246" s="183"/>
    </row>
    <row r="247" spans="1:13" ht="15" x14ac:dyDescent="0.25">
      <c r="A247" s="367"/>
      <c r="B247" s="365"/>
      <c r="C247" s="403"/>
      <c r="D247" s="372"/>
      <c r="E247" s="373"/>
      <c r="F247" s="73"/>
      <c r="G247" s="183"/>
      <c r="H247" s="183"/>
      <c r="I247" s="183"/>
    </row>
    <row r="248" spans="1:13" ht="15" x14ac:dyDescent="0.25">
      <c r="A248" s="367" t="s">
        <v>217</v>
      </c>
      <c r="B248" s="503" t="s">
        <v>84</v>
      </c>
      <c r="C248" s="403">
        <v>121</v>
      </c>
      <c r="D248" s="372"/>
      <c r="E248" s="373">
        <v>29.4</v>
      </c>
      <c r="F248" s="73"/>
      <c r="G248" s="183">
        <v>37.700000000000003</v>
      </c>
      <c r="H248" s="183"/>
      <c r="I248" s="183">
        <v>65.7</v>
      </c>
    </row>
    <row r="249" spans="1:13" ht="15" x14ac:dyDescent="0.25">
      <c r="A249" s="368" t="s">
        <v>198</v>
      </c>
      <c r="B249" s="504" t="s">
        <v>85</v>
      </c>
      <c r="C249" s="403">
        <v>6670</v>
      </c>
      <c r="D249" s="372"/>
      <c r="E249" s="373">
        <v>53.3</v>
      </c>
      <c r="F249" s="73"/>
      <c r="G249" s="183">
        <v>58.7</v>
      </c>
      <c r="H249" s="183"/>
      <c r="I249" s="183">
        <v>82.5</v>
      </c>
    </row>
    <row r="250" spans="1:13" ht="15" x14ac:dyDescent="0.25">
      <c r="A250" s="367"/>
      <c r="B250" s="365" t="s">
        <v>3</v>
      </c>
      <c r="C250" s="397">
        <f>SUM(C248:C249)</f>
        <v>6791</v>
      </c>
      <c r="D250" s="372"/>
      <c r="E250" s="373"/>
      <c r="F250" s="73"/>
      <c r="G250" s="183"/>
      <c r="H250" s="183"/>
      <c r="I250" s="183"/>
      <c r="M250" s="431"/>
    </row>
    <row r="251" spans="1:13" ht="15" x14ac:dyDescent="0.25">
      <c r="A251" s="367"/>
      <c r="B251" s="366"/>
      <c r="C251" s="403"/>
      <c r="D251" s="372"/>
      <c r="E251" s="373"/>
      <c r="F251" s="73"/>
      <c r="G251" s="183"/>
      <c r="H251" s="183"/>
      <c r="I251" s="183"/>
    </row>
    <row r="252" spans="1:13" ht="15" x14ac:dyDescent="0.25">
      <c r="A252" s="367" t="s">
        <v>218</v>
      </c>
      <c r="B252" s="503" t="s">
        <v>84</v>
      </c>
      <c r="C252" s="403">
        <v>520</v>
      </c>
      <c r="D252" s="372"/>
      <c r="E252" s="373">
        <v>43</v>
      </c>
      <c r="F252" s="73"/>
      <c r="G252" s="183">
        <v>48.1</v>
      </c>
      <c r="H252" s="183"/>
      <c r="I252" s="183">
        <v>77.3</v>
      </c>
    </row>
    <row r="253" spans="1:13" ht="15" x14ac:dyDescent="0.25">
      <c r="A253" s="368" t="s">
        <v>198</v>
      </c>
      <c r="B253" s="504" t="s">
        <v>85</v>
      </c>
      <c r="C253" s="403">
        <v>6273</v>
      </c>
      <c r="D253" s="372"/>
      <c r="E253" s="373">
        <v>53.8</v>
      </c>
      <c r="F253" s="73"/>
      <c r="G253" s="183">
        <v>59.3</v>
      </c>
      <c r="H253" s="183"/>
      <c r="I253" s="183">
        <v>82.7</v>
      </c>
    </row>
    <row r="254" spans="1:13" ht="15" x14ac:dyDescent="0.25">
      <c r="A254" s="367"/>
      <c r="B254" s="365" t="s">
        <v>3</v>
      </c>
      <c r="C254" s="397">
        <f>SUM(C252:C253)</f>
        <v>6793</v>
      </c>
      <c r="D254" s="372"/>
      <c r="E254" s="373"/>
      <c r="F254" s="73"/>
      <c r="G254" s="183"/>
      <c r="H254" s="183"/>
      <c r="I254" s="183"/>
    </row>
    <row r="255" spans="1:13" ht="15.75" thickBot="1" x14ac:dyDescent="0.3">
      <c r="A255" s="229"/>
      <c r="B255" s="230"/>
      <c r="C255" s="418"/>
      <c r="D255" s="108"/>
      <c r="E255" s="110"/>
      <c r="F255" s="190"/>
      <c r="G255" s="114"/>
      <c r="H255" s="190"/>
      <c r="I255" s="114"/>
    </row>
    <row r="256" spans="1:13" ht="15" x14ac:dyDescent="0.25">
      <c r="A256" s="169" t="s">
        <v>65</v>
      </c>
      <c r="B256" s="169"/>
      <c r="C256" s="417"/>
      <c r="D256" s="8"/>
      <c r="E256" s="30"/>
      <c r="F256" s="180"/>
      <c r="G256" s="92"/>
      <c r="H256" s="92"/>
      <c r="I256" s="92"/>
    </row>
    <row r="257" spans="1:22" ht="15" x14ac:dyDescent="0.25">
      <c r="A257" s="169" t="s">
        <v>35</v>
      </c>
      <c r="B257" s="169"/>
      <c r="C257" s="417"/>
      <c r="D257" s="8"/>
      <c r="E257" s="30"/>
      <c r="F257" s="180"/>
      <c r="G257" s="92"/>
      <c r="H257" s="92"/>
      <c r="I257" s="92"/>
    </row>
    <row r="258" spans="1:22" ht="15" x14ac:dyDescent="0.25">
      <c r="A258" s="527" t="s">
        <v>185</v>
      </c>
      <c r="B258" s="169"/>
      <c r="C258" s="417"/>
      <c r="D258" s="8"/>
      <c r="E258" s="30"/>
      <c r="F258" s="180"/>
      <c r="G258" s="92"/>
      <c r="H258" s="92"/>
      <c r="I258" s="92"/>
      <c r="M258" s="431"/>
    </row>
    <row r="259" spans="1:22" ht="12.75" customHeight="1" x14ac:dyDescent="0.25">
      <c r="A259" s="557" t="s">
        <v>234</v>
      </c>
      <c r="B259" s="557"/>
      <c r="C259" s="557"/>
      <c r="D259" s="557"/>
      <c r="E259" s="557"/>
      <c r="F259" s="557"/>
      <c r="G259" s="557"/>
      <c r="H259" s="557"/>
      <c r="I259" s="557"/>
      <c r="J259" s="449"/>
      <c r="K259" s="449"/>
      <c r="L259" s="449"/>
      <c r="M259" s="449"/>
      <c r="N259" s="449"/>
      <c r="O259" s="449"/>
      <c r="P259" s="449"/>
      <c r="Q259" s="449"/>
      <c r="R259" s="449"/>
      <c r="S259" s="449"/>
      <c r="T259" s="449"/>
      <c r="U259" s="449"/>
      <c r="V259" s="449"/>
    </row>
    <row r="260" spans="1:22" ht="12.75" customHeight="1" x14ac:dyDescent="0.25">
      <c r="A260" s="557"/>
      <c r="B260" s="557"/>
      <c r="C260" s="557"/>
      <c r="D260" s="557"/>
      <c r="E260" s="557"/>
      <c r="F260" s="557"/>
      <c r="G260" s="557"/>
      <c r="H260" s="557"/>
      <c r="I260" s="557"/>
      <c r="J260" s="449"/>
      <c r="K260" s="449"/>
      <c r="L260" s="449"/>
      <c r="M260" s="449"/>
      <c r="N260" s="449"/>
      <c r="O260" s="449"/>
      <c r="P260" s="449"/>
      <c r="Q260" s="449"/>
      <c r="R260" s="449"/>
      <c r="S260" s="449"/>
      <c r="T260" s="449"/>
      <c r="U260" s="449"/>
      <c r="V260" s="449"/>
    </row>
    <row r="261" spans="1:22" ht="15" customHeight="1" x14ac:dyDescent="0.25">
      <c r="A261" s="557"/>
      <c r="B261" s="557"/>
      <c r="C261" s="557"/>
      <c r="D261" s="557"/>
      <c r="E261" s="557"/>
      <c r="F261" s="557"/>
      <c r="G261" s="557"/>
      <c r="H261" s="557"/>
      <c r="I261" s="557"/>
      <c r="J261" s="449"/>
      <c r="K261" s="449"/>
      <c r="L261" s="449"/>
      <c r="M261" s="449"/>
      <c r="N261" s="449"/>
      <c r="O261" s="449"/>
      <c r="P261" s="449"/>
      <c r="Q261" s="449"/>
      <c r="R261" s="449"/>
      <c r="S261" s="449"/>
      <c r="T261" s="449"/>
      <c r="U261" s="449"/>
      <c r="V261" s="449"/>
    </row>
    <row r="262" spans="1:22" x14ac:dyDescent="0.2">
      <c r="A262" s="557"/>
      <c r="B262" s="557"/>
      <c r="C262" s="557"/>
      <c r="D262" s="557"/>
      <c r="E262" s="557"/>
      <c r="F262" s="557"/>
      <c r="G262" s="557"/>
      <c r="H262" s="557"/>
      <c r="I262" s="557"/>
    </row>
    <row r="263" spans="1:22" x14ac:dyDescent="0.2">
      <c r="A263" s="557"/>
      <c r="B263" s="557"/>
      <c r="C263" s="557"/>
      <c r="D263" s="557"/>
      <c r="E263" s="557"/>
      <c r="F263" s="557"/>
      <c r="G263" s="557"/>
      <c r="H263" s="557"/>
      <c r="I263" s="557"/>
    </row>
    <row r="264" spans="1:22" x14ac:dyDescent="0.2">
      <c r="A264" s="425"/>
      <c r="B264" s="425"/>
      <c r="C264" s="432"/>
      <c r="D264" s="425"/>
      <c r="E264" s="425"/>
      <c r="F264" s="425"/>
      <c r="G264" s="425"/>
      <c r="H264" s="425"/>
      <c r="I264" s="425"/>
    </row>
    <row r="265" spans="1:22" x14ac:dyDescent="0.2">
      <c r="A265" s="425"/>
      <c r="B265" s="425"/>
      <c r="C265" s="432"/>
      <c r="D265" s="425"/>
      <c r="E265" s="425"/>
      <c r="F265" s="425"/>
      <c r="G265" s="425"/>
      <c r="H265" s="425"/>
      <c r="I265" s="425"/>
      <c r="M265" s="431"/>
    </row>
    <row r="266" spans="1:22" x14ac:dyDescent="0.2">
      <c r="A266" s="425"/>
      <c r="B266" s="425"/>
      <c r="C266" s="432"/>
      <c r="D266" s="425"/>
      <c r="E266" s="425"/>
      <c r="F266" s="425"/>
      <c r="G266" s="425"/>
      <c r="H266" s="425"/>
      <c r="I266" s="425"/>
    </row>
    <row r="267" spans="1:22" x14ac:dyDescent="0.2">
      <c r="A267" s="425"/>
      <c r="B267" s="425"/>
      <c r="C267" s="432"/>
      <c r="D267" s="425"/>
      <c r="E267" s="425"/>
      <c r="F267" s="425"/>
      <c r="G267" s="425"/>
      <c r="H267" s="425"/>
      <c r="I267" s="425"/>
    </row>
    <row r="268" spans="1:22" x14ac:dyDescent="0.2">
      <c r="A268" s="425"/>
      <c r="B268" s="425"/>
      <c r="C268" s="432"/>
      <c r="D268" s="425"/>
      <c r="E268" s="425"/>
      <c r="F268" s="425"/>
      <c r="G268" s="425"/>
      <c r="H268" s="425"/>
      <c r="I268" s="425"/>
    </row>
    <row r="269" spans="1:22" x14ac:dyDescent="0.2">
      <c r="A269" s="425"/>
      <c r="B269" s="425"/>
      <c r="C269" s="432"/>
      <c r="D269" s="425"/>
      <c r="E269" s="425"/>
      <c r="F269" s="425"/>
      <c r="G269" s="425"/>
      <c r="H269" s="425"/>
      <c r="I269" s="425"/>
    </row>
    <row r="270" spans="1:22" x14ac:dyDescent="0.2">
      <c r="A270" s="425"/>
      <c r="B270" s="425"/>
      <c r="C270" s="432"/>
      <c r="D270" s="425"/>
      <c r="E270" s="425"/>
      <c r="F270" s="425"/>
      <c r="G270" s="425"/>
      <c r="H270" s="425"/>
      <c r="I270" s="425"/>
      <c r="M270" s="431"/>
    </row>
    <row r="271" spans="1:22" x14ac:dyDescent="0.2">
      <c r="A271" s="425"/>
      <c r="B271" s="425"/>
      <c r="C271" s="432"/>
      <c r="D271" s="425"/>
      <c r="E271" s="425"/>
      <c r="F271" s="425"/>
      <c r="G271" s="425"/>
      <c r="H271" s="425"/>
      <c r="I271" s="425"/>
      <c r="M271" s="431"/>
    </row>
    <row r="272" spans="1:22" x14ac:dyDescent="0.2">
      <c r="A272" s="425"/>
      <c r="B272" s="425"/>
      <c r="C272" s="432"/>
      <c r="D272" s="425"/>
      <c r="E272" s="425"/>
      <c r="F272" s="425"/>
      <c r="G272" s="425"/>
      <c r="H272" s="425"/>
      <c r="I272" s="425"/>
    </row>
    <row r="273" spans="1:13" x14ac:dyDescent="0.2">
      <c r="A273" s="425"/>
      <c r="B273" s="425"/>
      <c r="C273" s="432"/>
      <c r="D273" s="425"/>
      <c r="E273" s="425"/>
      <c r="F273" s="425"/>
      <c r="G273" s="425"/>
      <c r="H273" s="425"/>
      <c r="I273" s="425"/>
    </row>
    <row r="274" spans="1:13" x14ac:dyDescent="0.2">
      <c r="A274" s="425"/>
      <c r="B274" s="425"/>
      <c r="C274" s="432"/>
      <c r="D274" s="425"/>
      <c r="E274" s="425"/>
      <c r="F274" s="425"/>
      <c r="G274" s="425"/>
      <c r="H274" s="425"/>
      <c r="I274" s="425"/>
    </row>
    <row r="275" spans="1:13" x14ac:dyDescent="0.2">
      <c r="A275" s="425"/>
      <c r="B275" s="425"/>
      <c r="C275" s="432"/>
      <c r="D275" s="425"/>
      <c r="E275" s="425"/>
      <c r="F275" s="425"/>
      <c r="G275" s="425"/>
      <c r="H275" s="425"/>
      <c r="I275" s="425"/>
    </row>
    <row r="276" spans="1:13" x14ac:dyDescent="0.2">
      <c r="A276" s="425"/>
      <c r="B276" s="425"/>
      <c r="C276" s="432"/>
      <c r="D276" s="425"/>
      <c r="E276" s="425"/>
      <c r="F276" s="425"/>
      <c r="G276" s="425"/>
      <c r="H276" s="425"/>
      <c r="I276" s="425"/>
    </row>
    <row r="277" spans="1:13" x14ac:dyDescent="0.2">
      <c r="A277" s="425"/>
      <c r="B277" s="425"/>
      <c r="C277" s="432"/>
      <c r="D277" s="425"/>
      <c r="E277" s="425"/>
      <c r="F277" s="425"/>
      <c r="G277" s="425"/>
      <c r="H277" s="425"/>
      <c r="I277" s="425"/>
      <c r="M277" s="431"/>
    </row>
    <row r="278" spans="1:13" x14ac:dyDescent="0.2">
      <c r="A278" s="425"/>
      <c r="B278" s="425"/>
      <c r="C278" s="432"/>
      <c r="D278" s="425"/>
      <c r="E278" s="425"/>
      <c r="F278" s="425"/>
      <c r="G278" s="425"/>
      <c r="H278" s="425"/>
      <c r="I278" s="425"/>
    </row>
    <row r="279" spans="1:13" x14ac:dyDescent="0.2">
      <c r="A279" s="425"/>
      <c r="B279" s="425"/>
      <c r="C279" s="432"/>
      <c r="D279" s="425"/>
      <c r="E279" s="425"/>
      <c r="F279" s="425"/>
      <c r="G279" s="425"/>
      <c r="H279" s="425"/>
      <c r="I279" s="425"/>
    </row>
    <row r="280" spans="1:13" x14ac:dyDescent="0.2">
      <c r="A280" s="425"/>
      <c r="B280" s="425"/>
      <c r="C280" s="432"/>
      <c r="D280" s="425"/>
      <c r="E280" s="425"/>
      <c r="F280" s="425"/>
      <c r="G280" s="425"/>
      <c r="H280" s="425"/>
      <c r="I280" s="425"/>
    </row>
    <row r="281" spans="1:13" x14ac:dyDescent="0.2">
      <c r="A281" s="425"/>
      <c r="B281" s="425"/>
      <c r="C281" s="432"/>
      <c r="D281" s="425"/>
      <c r="E281" s="425"/>
      <c r="F281" s="425"/>
      <c r="G281" s="425"/>
      <c r="H281" s="425"/>
      <c r="I281" s="425"/>
    </row>
    <row r="282" spans="1:13" x14ac:dyDescent="0.2">
      <c r="A282" s="425"/>
      <c r="B282" s="425"/>
      <c r="C282" s="432"/>
      <c r="D282" s="425"/>
      <c r="E282" s="425"/>
      <c r="F282" s="425"/>
      <c r="G282" s="425"/>
      <c r="H282" s="425"/>
      <c r="I282" s="425"/>
    </row>
    <row r="283" spans="1:13" x14ac:dyDescent="0.2">
      <c r="A283" s="425"/>
      <c r="B283" s="425"/>
      <c r="C283" s="432"/>
      <c r="D283" s="425"/>
      <c r="E283" s="425"/>
      <c r="F283" s="425"/>
      <c r="G283" s="425"/>
      <c r="H283" s="425"/>
      <c r="I283" s="425"/>
      <c r="M283" s="431"/>
    </row>
    <row r="284" spans="1:13" x14ac:dyDescent="0.2">
      <c r="A284" s="425"/>
      <c r="B284" s="425"/>
      <c r="C284" s="432"/>
      <c r="D284" s="425"/>
      <c r="E284" s="425"/>
      <c r="F284" s="425"/>
      <c r="G284" s="425"/>
      <c r="H284" s="425"/>
      <c r="I284" s="425"/>
    </row>
    <row r="285" spans="1:13" x14ac:dyDescent="0.2">
      <c r="A285" s="425"/>
      <c r="B285" s="425"/>
      <c r="C285" s="432"/>
      <c r="D285" s="425"/>
      <c r="E285" s="425"/>
      <c r="F285" s="425"/>
      <c r="G285" s="425"/>
      <c r="H285" s="425"/>
      <c r="I285" s="425"/>
    </row>
    <row r="286" spans="1:13" x14ac:dyDescent="0.2">
      <c r="A286" s="425"/>
      <c r="B286" s="425"/>
      <c r="C286" s="432"/>
      <c r="D286" s="425"/>
      <c r="E286" s="425"/>
      <c r="F286" s="425"/>
      <c r="G286" s="425"/>
      <c r="H286" s="425"/>
      <c r="I286" s="425"/>
    </row>
    <row r="287" spans="1:13" x14ac:dyDescent="0.2">
      <c r="A287" s="425"/>
      <c r="B287" s="425"/>
      <c r="C287" s="432"/>
      <c r="D287" s="425"/>
      <c r="E287" s="425"/>
      <c r="F287" s="425"/>
      <c r="G287" s="425"/>
      <c r="H287" s="425"/>
      <c r="I287" s="425"/>
    </row>
    <row r="288" spans="1:13" x14ac:dyDescent="0.2">
      <c r="A288" s="425"/>
      <c r="B288" s="425"/>
      <c r="C288" s="432"/>
      <c r="D288" s="425"/>
      <c r="E288" s="425"/>
      <c r="F288" s="425"/>
      <c r="G288" s="425"/>
      <c r="H288" s="425"/>
      <c r="I288" s="425"/>
    </row>
    <row r="289" spans="1:13" x14ac:dyDescent="0.2">
      <c r="A289" s="425"/>
      <c r="B289" s="425"/>
      <c r="C289" s="432"/>
      <c r="D289" s="425"/>
      <c r="E289" s="425"/>
      <c r="F289" s="425"/>
      <c r="G289" s="425"/>
      <c r="H289" s="425"/>
      <c r="I289" s="425"/>
      <c r="M289" s="431"/>
    </row>
  </sheetData>
  <mergeCells count="11">
    <mergeCell ref="A259:I263"/>
    <mergeCell ref="C5:I5"/>
    <mergeCell ref="E6:I6"/>
    <mergeCell ref="A204:A205"/>
    <mergeCell ref="A220:A222"/>
    <mergeCell ref="A224:A226"/>
    <mergeCell ref="A240:A241"/>
    <mergeCell ref="A212:A213"/>
    <mergeCell ref="A216:A217"/>
    <mergeCell ref="A228:A229"/>
    <mergeCell ref="A244:A24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ED41-2F05-48C6-9362-5DF35D6986CA}">
  <dimension ref="A1:W264"/>
  <sheetViews>
    <sheetView zoomScale="90" zoomScaleNormal="90" workbookViewId="0"/>
  </sheetViews>
  <sheetFormatPr defaultColWidth="8.83203125" defaultRowHeight="12.75" x14ac:dyDescent="0.2"/>
  <cols>
    <col min="1" max="1" width="52.6640625" style="166" customWidth="1"/>
    <col min="2" max="2" width="64.33203125" style="166" customWidth="1"/>
    <col min="3" max="3" width="20.6640625" style="51" customWidth="1"/>
    <col min="4" max="4" width="4.6640625" style="166" customWidth="1"/>
    <col min="5" max="5" width="21.1640625" style="166" customWidth="1"/>
    <col min="6" max="6" width="1.83203125" style="166" customWidth="1"/>
    <col min="7" max="7" width="24.5" style="166" customWidth="1"/>
    <col min="8" max="8" width="2.5" style="166" customWidth="1"/>
    <col min="9" max="9" width="29.33203125" style="166" customWidth="1"/>
    <col min="10" max="11" width="8.83203125" style="425"/>
    <col min="12" max="12" width="5" style="425" customWidth="1"/>
    <col min="13" max="23" width="8.83203125" style="425"/>
    <col min="24" max="16384" width="8.83203125" style="166"/>
  </cols>
  <sheetData>
    <row r="1" spans="1:21" s="425" customFormat="1" ht="21" x14ac:dyDescent="0.35">
      <c r="A1" s="422" t="s">
        <v>233</v>
      </c>
      <c r="B1" s="423"/>
      <c r="C1" s="433"/>
      <c r="E1" s="430"/>
    </row>
    <row r="2" spans="1:21" s="425" customFormat="1" ht="15" x14ac:dyDescent="0.25">
      <c r="A2" s="434" t="s">
        <v>139</v>
      </c>
      <c r="B2" s="423"/>
      <c r="C2" s="433"/>
      <c r="E2" s="430"/>
    </row>
    <row r="3" spans="1:21" s="425" customFormat="1" ht="15" x14ac:dyDescent="0.25">
      <c r="A3" s="426" t="s">
        <v>194</v>
      </c>
      <c r="B3" s="427"/>
      <c r="C3" s="433"/>
      <c r="E3" s="430"/>
    </row>
    <row r="4" spans="1:21" s="425" customFormat="1" ht="15" x14ac:dyDescent="0.25">
      <c r="B4" s="427"/>
      <c r="C4" s="433"/>
      <c r="E4" s="430"/>
    </row>
    <row r="5" spans="1:21" ht="47.25" customHeight="1" x14ac:dyDescent="0.25">
      <c r="A5" s="170"/>
      <c r="B5" s="167"/>
      <c r="C5" s="558" t="s">
        <v>60</v>
      </c>
      <c r="D5" s="540"/>
      <c r="E5" s="540"/>
      <c r="F5" s="540"/>
      <c r="G5" s="540"/>
      <c r="H5" s="540"/>
      <c r="I5" s="540"/>
    </row>
    <row r="6" spans="1:21" ht="30" customHeight="1" x14ac:dyDescent="0.25">
      <c r="A6" s="185"/>
      <c r="B6" s="53"/>
      <c r="C6" s="55" t="s">
        <v>1</v>
      </c>
      <c r="D6" s="54"/>
      <c r="E6" s="559" t="s">
        <v>88</v>
      </c>
      <c r="F6" s="559"/>
      <c r="G6" s="559"/>
      <c r="H6" s="559"/>
      <c r="I6" s="559"/>
    </row>
    <row r="7" spans="1:21" ht="36" customHeight="1" x14ac:dyDescent="0.3">
      <c r="A7" s="175" t="s">
        <v>0</v>
      </c>
      <c r="B7" s="168"/>
      <c r="C7" s="86"/>
      <c r="D7" s="20"/>
      <c r="E7" s="159" t="s">
        <v>111</v>
      </c>
      <c r="F7" s="160"/>
      <c r="G7" s="159" t="s">
        <v>113</v>
      </c>
      <c r="H7" s="161"/>
      <c r="I7" s="159" t="s">
        <v>112</v>
      </c>
      <c r="K7" s="435"/>
      <c r="L7" s="435"/>
      <c r="N7" s="435"/>
      <c r="O7" s="435"/>
    </row>
    <row r="8" spans="1:21" ht="15" x14ac:dyDescent="0.25">
      <c r="A8" s="192" t="s">
        <v>90</v>
      </c>
      <c r="B8" s="47" t="s">
        <v>89</v>
      </c>
      <c r="C8" s="50">
        <v>9139</v>
      </c>
      <c r="D8" s="48"/>
      <c r="E8" s="193">
        <v>49</v>
      </c>
      <c r="F8" s="269"/>
      <c r="G8" s="193">
        <v>54.1</v>
      </c>
      <c r="H8" s="193"/>
      <c r="I8" s="193">
        <v>82.5</v>
      </c>
      <c r="K8" s="436"/>
      <c r="L8" s="436"/>
      <c r="M8" s="436"/>
      <c r="N8" s="436"/>
      <c r="O8" s="436"/>
    </row>
    <row r="9" spans="1:21" ht="15" x14ac:dyDescent="0.25">
      <c r="A9" s="171"/>
      <c r="B9" s="185" t="s">
        <v>91</v>
      </c>
      <c r="C9" s="87">
        <v>8283</v>
      </c>
      <c r="D9" s="172"/>
      <c r="E9" s="177">
        <v>48.4</v>
      </c>
      <c r="F9" s="73"/>
      <c r="G9" s="183">
        <v>53.9</v>
      </c>
      <c r="H9" s="183"/>
      <c r="I9" s="183">
        <v>80.7</v>
      </c>
      <c r="K9" s="436"/>
      <c r="L9" s="436"/>
      <c r="M9" s="436"/>
      <c r="N9" s="436"/>
      <c r="O9" s="436"/>
    </row>
    <row r="10" spans="1:21" ht="25.5" customHeight="1" x14ac:dyDescent="0.25">
      <c r="A10" s="357" t="s">
        <v>200</v>
      </c>
      <c r="B10" s="358"/>
      <c r="C10" s="359"/>
      <c r="D10" s="359"/>
      <c r="E10" s="359"/>
      <c r="F10" s="359"/>
      <c r="G10" s="361"/>
      <c r="H10" s="361"/>
      <c r="I10" s="359"/>
      <c r="J10" s="437"/>
      <c r="K10" s="437"/>
      <c r="L10" s="437"/>
      <c r="M10" s="437"/>
      <c r="N10" s="437"/>
      <c r="O10" s="437"/>
      <c r="P10" s="437"/>
      <c r="Q10" s="437"/>
      <c r="R10" s="437"/>
      <c r="S10" s="437"/>
      <c r="T10" s="437"/>
      <c r="U10" s="437"/>
    </row>
    <row r="11" spans="1:21" ht="15" x14ac:dyDescent="0.25">
      <c r="A11" s="171"/>
      <c r="B11" s="11"/>
      <c r="C11" s="50"/>
      <c r="D11" s="172"/>
      <c r="E11" s="178"/>
      <c r="F11" s="73"/>
      <c r="G11" s="183"/>
      <c r="H11" s="183"/>
      <c r="I11" s="183"/>
      <c r="K11" s="436"/>
      <c r="L11" s="436"/>
      <c r="M11" s="436"/>
      <c r="N11" s="436"/>
      <c r="O11" s="436"/>
    </row>
    <row r="12" spans="1:21" ht="15" x14ac:dyDescent="0.25">
      <c r="A12" s="182" t="s">
        <v>2</v>
      </c>
      <c r="B12" s="5" t="s">
        <v>292</v>
      </c>
      <c r="C12" s="50">
        <v>4512</v>
      </c>
      <c r="D12" s="172"/>
      <c r="E12" s="177">
        <v>51.1</v>
      </c>
      <c r="F12" s="73"/>
      <c r="G12" s="183">
        <v>57.2</v>
      </c>
      <c r="H12" s="183"/>
      <c r="I12" s="183">
        <v>81.5</v>
      </c>
      <c r="K12" s="436"/>
      <c r="L12" s="436"/>
      <c r="M12" s="436"/>
      <c r="N12" s="436"/>
      <c r="O12" s="436"/>
    </row>
    <row r="13" spans="1:21" ht="15" x14ac:dyDescent="0.25">
      <c r="A13" s="479" t="s">
        <v>231</v>
      </c>
      <c r="B13" s="5" t="s">
        <v>293</v>
      </c>
      <c r="C13" s="50">
        <v>4625</v>
      </c>
      <c r="D13" s="172"/>
      <c r="E13" s="177">
        <v>47</v>
      </c>
      <c r="F13" s="73"/>
      <c r="G13" s="183">
        <v>51</v>
      </c>
      <c r="H13" s="183"/>
      <c r="I13" s="183">
        <v>83.5</v>
      </c>
      <c r="K13" s="436"/>
      <c r="L13" s="436"/>
      <c r="M13" s="436"/>
      <c r="N13" s="436"/>
      <c r="O13" s="436"/>
    </row>
    <row r="14" spans="1:21" ht="15" x14ac:dyDescent="0.25">
      <c r="A14" s="456" t="s">
        <v>237</v>
      </c>
      <c r="B14" s="129" t="s">
        <v>3</v>
      </c>
      <c r="C14" s="125">
        <f>SUM(C12:C13)</f>
        <v>9137</v>
      </c>
      <c r="D14" s="172"/>
      <c r="E14" s="179"/>
      <c r="F14" s="73"/>
      <c r="G14" s="183"/>
      <c r="H14" s="183"/>
      <c r="I14" s="183"/>
      <c r="K14" s="436"/>
      <c r="L14" s="436"/>
      <c r="M14" s="436"/>
      <c r="N14" s="436"/>
      <c r="O14" s="436"/>
    </row>
    <row r="15" spans="1:21" ht="15" x14ac:dyDescent="0.25">
      <c r="A15" s="457"/>
      <c r="B15" s="129"/>
      <c r="C15" s="125"/>
      <c r="D15" s="172"/>
      <c r="E15" s="179"/>
      <c r="F15" s="73"/>
      <c r="G15" s="183"/>
      <c r="H15" s="183"/>
      <c r="I15" s="183"/>
      <c r="K15" s="436"/>
      <c r="L15" s="436"/>
      <c r="M15" s="436"/>
      <c r="N15" s="436"/>
      <c r="O15" s="436"/>
    </row>
    <row r="16" spans="1:21" ht="15" x14ac:dyDescent="0.25">
      <c r="A16" s="457" t="s">
        <v>128</v>
      </c>
      <c r="B16" s="5" t="s">
        <v>292</v>
      </c>
      <c r="C16" s="238">
        <v>4054</v>
      </c>
      <c r="D16" s="172"/>
      <c r="E16" s="239">
        <v>50.5</v>
      </c>
      <c r="F16" s="73"/>
      <c r="G16" s="241">
        <v>57.3</v>
      </c>
      <c r="H16" s="241"/>
      <c r="I16" s="241">
        <v>79.5</v>
      </c>
      <c r="J16" s="425" t="s">
        <v>154</v>
      </c>
      <c r="K16" s="436"/>
      <c r="L16" s="436"/>
      <c r="M16" s="436"/>
      <c r="N16" s="436"/>
      <c r="O16" s="436"/>
    </row>
    <row r="17" spans="1:15" ht="15" x14ac:dyDescent="0.25">
      <c r="A17" s="185"/>
      <c r="B17" s="5" t="s">
        <v>293</v>
      </c>
      <c r="C17" s="238">
        <v>4227</v>
      </c>
      <c r="D17" s="172"/>
      <c r="E17" s="239">
        <v>46.2</v>
      </c>
      <c r="F17" s="73"/>
      <c r="G17" s="241">
        <v>50.5</v>
      </c>
      <c r="H17" s="241"/>
      <c r="I17" s="241">
        <v>81.900000000000006</v>
      </c>
      <c r="K17" s="436"/>
      <c r="L17" s="436"/>
      <c r="M17" s="436"/>
      <c r="N17" s="436"/>
      <c r="O17" s="436"/>
    </row>
    <row r="18" spans="1:15" ht="15" x14ac:dyDescent="0.25">
      <c r="A18" s="185"/>
      <c r="B18" s="129" t="s">
        <v>3</v>
      </c>
      <c r="C18" s="125">
        <f>SUM(C16:C17)</f>
        <v>8281</v>
      </c>
      <c r="D18" s="172"/>
      <c r="E18" s="179"/>
      <c r="F18" s="73"/>
      <c r="G18" s="183"/>
      <c r="H18" s="183"/>
      <c r="I18" s="183"/>
      <c r="K18" s="436"/>
      <c r="L18" s="436"/>
      <c r="M18" s="436"/>
      <c r="N18" s="436"/>
      <c r="O18" s="436"/>
    </row>
    <row r="19" spans="1:15" ht="15" x14ac:dyDescent="0.25">
      <c r="A19" s="185"/>
      <c r="B19" s="129"/>
      <c r="C19" s="125"/>
      <c r="D19" s="172"/>
      <c r="E19" s="179"/>
      <c r="F19" s="73"/>
      <c r="G19" s="183"/>
      <c r="H19" s="183"/>
      <c r="I19" s="183"/>
      <c r="K19" s="436"/>
      <c r="L19" s="436"/>
      <c r="M19" s="436"/>
      <c r="N19" s="436"/>
      <c r="O19" s="436"/>
    </row>
    <row r="20" spans="1:15" ht="15" x14ac:dyDescent="0.25">
      <c r="A20" s="182" t="s">
        <v>4</v>
      </c>
      <c r="B20" s="11" t="s">
        <v>66</v>
      </c>
      <c r="C20" s="50">
        <v>856</v>
      </c>
      <c r="D20" s="172"/>
      <c r="E20" s="177">
        <v>55.9</v>
      </c>
      <c r="F20" s="73"/>
      <c r="G20" s="183">
        <v>55.9</v>
      </c>
      <c r="H20" s="183"/>
      <c r="I20" s="183">
        <v>99.8</v>
      </c>
      <c r="K20" s="436"/>
      <c r="L20" s="436"/>
      <c r="M20" s="436"/>
      <c r="N20" s="436"/>
      <c r="O20" s="436"/>
    </row>
    <row r="21" spans="1:15" ht="15" x14ac:dyDescent="0.25">
      <c r="A21" s="185"/>
      <c r="B21" s="5" t="s">
        <v>72</v>
      </c>
      <c r="C21" s="50">
        <v>667</v>
      </c>
      <c r="D21" s="172"/>
      <c r="E21" s="177">
        <v>40.5</v>
      </c>
      <c r="F21" s="73"/>
      <c r="G21" s="183">
        <v>41.7</v>
      </c>
      <c r="H21" s="183"/>
      <c r="I21" s="183">
        <v>93.5</v>
      </c>
      <c r="K21" s="436"/>
      <c r="L21" s="436"/>
      <c r="M21" s="436"/>
      <c r="N21" s="436"/>
      <c r="O21" s="436"/>
    </row>
    <row r="22" spans="1:15" ht="15" x14ac:dyDescent="0.25">
      <c r="A22" s="185"/>
      <c r="B22" s="5" t="s">
        <v>73</v>
      </c>
      <c r="C22" s="50">
        <v>5593</v>
      </c>
      <c r="D22" s="172"/>
      <c r="E22" s="177">
        <v>51.7</v>
      </c>
      <c r="F22" s="73"/>
      <c r="G22" s="183">
        <v>57.8</v>
      </c>
      <c r="H22" s="183"/>
      <c r="I22" s="183">
        <v>81.099999999999994</v>
      </c>
      <c r="K22" s="436"/>
      <c r="L22" s="436"/>
      <c r="M22" s="436"/>
      <c r="N22" s="436"/>
      <c r="O22" s="436"/>
    </row>
    <row r="23" spans="1:15" ht="15" x14ac:dyDescent="0.25">
      <c r="A23" s="185"/>
      <c r="B23" s="5" t="s">
        <v>55</v>
      </c>
      <c r="C23" s="50">
        <v>2023</v>
      </c>
      <c r="D23" s="172"/>
      <c r="E23" s="177">
        <v>40.299999999999997</v>
      </c>
      <c r="F23" s="73"/>
      <c r="G23" s="183">
        <v>45.9</v>
      </c>
      <c r="H23" s="183"/>
      <c r="I23" s="183">
        <v>74.5</v>
      </c>
      <c r="K23" s="436"/>
      <c r="L23" s="436"/>
      <c r="M23" s="436"/>
      <c r="N23" s="436"/>
      <c r="O23" s="436"/>
    </row>
    <row r="24" spans="1:15" ht="15" x14ac:dyDescent="0.25">
      <c r="A24" s="185"/>
      <c r="B24" s="129" t="s">
        <v>3</v>
      </c>
      <c r="C24" s="125">
        <f>SUM(C20:C23)</f>
        <v>9139</v>
      </c>
      <c r="D24" s="172"/>
      <c r="E24" s="179"/>
      <c r="F24" s="73"/>
      <c r="G24" s="183"/>
      <c r="H24" s="183"/>
      <c r="I24" s="183"/>
      <c r="K24" s="436"/>
      <c r="L24" s="436"/>
      <c r="M24" s="436"/>
      <c r="N24" s="436"/>
      <c r="O24" s="436"/>
    </row>
    <row r="25" spans="1:15" ht="15" x14ac:dyDescent="0.25">
      <c r="A25" s="185"/>
      <c r="B25" s="129"/>
      <c r="C25" s="125"/>
      <c r="D25" s="172"/>
      <c r="E25" s="179"/>
      <c r="F25" s="73"/>
      <c r="G25" s="183"/>
      <c r="H25" s="183"/>
      <c r="I25" s="183"/>
      <c r="K25" s="436"/>
      <c r="L25" s="436"/>
      <c r="M25" s="436"/>
      <c r="N25" s="436"/>
      <c r="O25" s="436"/>
    </row>
    <row r="26" spans="1:15" ht="15" x14ac:dyDescent="0.25">
      <c r="A26" s="185"/>
      <c r="B26" s="5" t="s">
        <v>74</v>
      </c>
      <c r="C26" s="50">
        <v>1523</v>
      </c>
      <c r="D26" s="172"/>
      <c r="E26" s="177">
        <v>49</v>
      </c>
      <c r="F26" s="73"/>
      <c r="G26" s="183">
        <v>49.5</v>
      </c>
      <c r="H26" s="183"/>
      <c r="I26" s="183">
        <v>96.9</v>
      </c>
      <c r="K26" s="436"/>
      <c r="L26" s="436"/>
      <c r="M26" s="436"/>
      <c r="N26" s="436"/>
      <c r="O26" s="436"/>
    </row>
    <row r="27" spans="1:15" ht="15" x14ac:dyDescent="0.25">
      <c r="A27" s="185"/>
      <c r="B27" s="5" t="s">
        <v>53</v>
      </c>
      <c r="C27" s="50">
        <v>7616</v>
      </c>
      <c r="D27" s="172"/>
      <c r="E27" s="177">
        <v>49.1</v>
      </c>
      <c r="F27" s="73"/>
      <c r="G27" s="183">
        <v>55</v>
      </c>
      <c r="H27" s="183"/>
      <c r="I27" s="183">
        <v>79.599999999999994</v>
      </c>
      <c r="K27" s="436"/>
      <c r="L27" s="436"/>
      <c r="M27" s="436"/>
      <c r="N27" s="436"/>
      <c r="O27" s="436"/>
    </row>
    <row r="28" spans="1:15" ht="15" x14ac:dyDescent="0.25">
      <c r="A28" s="185"/>
      <c r="B28" s="129" t="s">
        <v>3</v>
      </c>
      <c r="C28" s="125">
        <f>SUM(C26:C27)</f>
        <v>9139</v>
      </c>
      <c r="D28" s="172"/>
      <c r="E28" s="179"/>
      <c r="F28" s="73"/>
      <c r="G28" s="183"/>
      <c r="H28" s="183"/>
      <c r="I28" s="183"/>
      <c r="K28" s="436"/>
      <c r="L28" s="436"/>
      <c r="M28" s="436"/>
      <c r="N28" s="436"/>
      <c r="O28" s="436"/>
    </row>
    <row r="29" spans="1:15" ht="15" x14ac:dyDescent="0.25">
      <c r="A29" s="185"/>
      <c r="B29" s="13"/>
      <c r="C29" s="50"/>
      <c r="D29" s="172"/>
      <c r="E29" s="177"/>
      <c r="F29" s="73"/>
      <c r="G29" s="183"/>
      <c r="H29" s="183"/>
      <c r="I29" s="183"/>
      <c r="K29" s="436"/>
      <c r="L29" s="436"/>
      <c r="M29" s="436"/>
      <c r="N29" s="436"/>
      <c r="O29" s="436"/>
    </row>
    <row r="30" spans="1:15" ht="15" x14ac:dyDescent="0.25">
      <c r="A30" s="182"/>
      <c r="B30" s="11" t="s">
        <v>66</v>
      </c>
      <c r="C30" s="50">
        <v>856</v>
      </c>
      <c r="D30" s="17"/>
      <c r="E30" s="177">
        <v>55.9</v>
      </c>
      <c r="F30" s="73"/>
      <c r="G30" s="183">
        <v>55.9</v>
      </c>
      <c r="H30" s="183"/>
      <c r="I30" s="183">
        <v>99.8</v>
      </c>
      <c r="K30" s="436"/>
      <c r="L30" s="436"/>
      <c r="M30" s="436"/>
      <c r="N30" s="436"/>
      <c r="O30" s="436"/>
    </row>
    <row r="31" spans="1:15" ht="15" x14ac:dyDescent="0.25">
      <c r="A31" s="185"/>
      <c r="B31" s="11" t="s">
        <v>67</v>
      </c>
      <c r="C31" s="50">
        <v>864</v>
      </c>
      <c r="D31" s="17"/>
      <c r="E31" s="177">
        <v>45</v>
      </c>
      <c r="F31" s="73"/>
      <c r="G31" s="183">
        <v>47.5</v>
      </c>
      <c r="H31" s="183"/>
      <c r="I31" s="183">
        <v>89.9</v>
      </c>
      <c r="K31" s="436"/>
      <c r="L31" s="436"/>
      <c r="M31" s="436"/>
      <c r="N31" s="436"/>
      <c r="O31" s="436"/>
    </row>
    <row r="32" spans="1:15" ht="15" x14ac:dyDescent="0.25">
      <c r="A32" s="185"/>
      <c r="B32" s="11" t="s">
        <v>68</v>
      </c>
      <c r="C32" s="50">
        <v>1586</v>
      </c>
      <c r="D32" s="17"/>
      <c r="E32" s="177">
        <v>55.5</v>
      </c>
      <c r="F32" s="73"/>
      <c r="G32" s="183">
        <v>61.5</v>
      </c>
      <c r="H32" s="183"/>
      <c r="I32" s="183">
        <v>82.9</v>
      </c>
      <c r="K32" s="436"/>
      <c r="L32" s="436"/>
      <c r="M32" s="436"/>
      <c r="N32" s="436"/>
      <c r="O32" s="436"/>
    </row>
    <row r="33" spans="1:15" ht="15" x14ac:dyDescent="0.25">
      <c r="A33" s="185"/>
      <c r="B33" s="11" t="s">
        <v>69</v>
      </c>
      <c r="C33" s="50">
        <v>2427</v>
      </c>
      <c r="D33" s="17"/>
      <c r="E33" s="177">
        <v>49.9</v>
      </c>
      <c r="F33" s="73"/>
      <c r="G33" s="183">
        <v>55.7</v>
      </c>
      <c r="H33" s="183"/>
      <c r="I33" s="183">
        <v>79.8</v>
      </c>
      <c r="K33" s="436"/>
      <c r="L33" s="436"/>
      <c r="M33" s="436"/>
      <c r="N33" s="436"/>
      <c r="O33" s="436"/>
    </row>
    <row r="34" spans="1:15" ht="15" x14ac:dyDescent="0.25">
      <c r="A34" s="182"/>
      <c r="B34" s="11" t="s">
        <v>70</v>
      </c>
      <c r="C34" s="50">
        <v>1383</v>
      </c>
      <c r="D34" s="172"/>
      <c r="E34" s="177">
        <v>48.7</v>
      </c>
      <c r="F34" s="73"/>
      <c r="G34" s="183">
        <v>55.3</v>
      </c>
      <c r="H34" s="183"/>
      <c r="I34" s="183">
        <v>81.599999999999994</v>
      </c>
      <c r="K34" s="436"/>
      <c r="L34" s="436"/>
      <c r="M34" s="436"/>
      <c r="N34" s="436"/>
      <c r="O34" s="436"/>
    </row>
    <row r="35" spans="1:15" ht="15" x14ac:dyDescent="0.25">
      <c r="A35" s="185"/>
      <c r="B35" s="11" t="s">
        <v>71</v>
      </c>
      <c r="C35" s="50">
        <v>1623</v>
      </c>
      <c r="D35" s="172"/>
      <c r="E35" s="177">
        <v>46.6</v>
      </c>
      <c r="F35" s="73"/>
      <c r="G35" s="183">
        <v>52.3</v>
      </c>
      <c r="H35" s="183"/>
      <c r="I35" s="183">
        <v>79.599999999999994</v>
      </c>
      <c r="K35" s="436"/>
      <c r="L35" s="436"/>
      <c r="M35" s="436"/>
      <c r="N35" s="436"/>
      <c r="O35" s="436"/>
    </row>
    <row r="36" spans="1:15" ht="15" x14ac:dyDescent="0.25">
      <c r="A36" s="185"/>
      <c r="B36" s="11" t="s">
        <v>5</v>
      </c>
      <c r="C36" s="50">
        <v>400</v>
      </c>
      <c r="D36" s="172"/>
      <c r="E36" s="177">
        <v>16.899999999999999</v>
      </c>
      <c r="F36" s="73"/>
      <c r="G36" s="183">
        <v>21.9</v>
      </c>
      <c r="H36" s="183"/>
      <c r="I36" s="183">
        <v>55.3</v>
      </c>
      <c r="K36" s="436"/>
      <c r="L36" s="436"/>
      <c r="M36" s="436"/>
      <c r="N36" s="436"/>
      <c r="O36" s="436"/>
    </row>
    <row r="37" spans="1:15" ht="15" x14ac:dyDescent="0.25">
      <c r="A37" s="185"/>
      <c r="B37" s="129" t="s">
        <v>3</v>
      </c>
      <c r="C37" s="125">
        <f>SUM(C30:C36)</f>
        <v>9139</v>
      </c>
      <c r="D37" s="172"/>
      <c r="E37" s="179"/>
      <c r="F37" s="73"/>
      <c r="G37" s="183"/>
      <c r="H37" s="183"/>
      <c r="I37" s="183"/>
      <c r="K37" s="436"/>
      <c r="L37" s="436"/>
      <c r="M37" s="436"/>
      <c r="N37" s="436"/>
      <c r="O37" s="436"/>
    </row>
    <row r="38" spans="1:15" ht="15" x14ac:dyDescent="0.25">
      <c r="A38" s="185"/>
      <c r="B38" s="129"/>
      <c r="C38" s="125"/>
      <c r="D38" s="172"/>
      <c r="E38" s="179"/>
      <c r="F38" s="73"/>
      <c r="G38" s="183"/>
      <c r="H38" s="183"/>
      <c r="I38" s="183"/>
      <c r="K38" s="436"/>
      <c r="L38" s="436"/>
      <c r="M38" s="436"/>
      <c r="N38" s="436"/>
      <c r="O38" s="436"/>
    </row>
    <row r="39" spans="1:15" ht="15" x14ac:dyDescent="0.25">
      <c r="A39" s="182" t="s">
        <v>54</v>
      </c>
      <c r="B39" s="5" t="s">
        <v>75</v>
      </c>
      <c r="C39" s="50">
        <v>458</v>
      </c>
      <c r="D39" s="172"/>
      <c r="E39" s="177">
        <v>56.3</v>
      </c>
      <c r="F39" s="73"/>
      <c r="G39" s="183">
        <v>56.3</v>
      </c>
      <c r="H39" s="183"/>
      <c r="I39" s="183">
        <v>99.8</v>
      </c>
      <c r="K39" s="436"/>
      <c r="L39" s="436"/>
      <c r="M39" s="436"/>
      <c r="N39" s="436"/>
      <c r="O39" s="436"/>
    </row>
    <row r="40" spans="1:15" ht="15" x14ac:dyDescent="0.25">
      <c r="A40" s="185"/>
      <c r="B40" s="5" t="s">
        <v>76</v>
      </c>
      <c r="C40" s="50">
        <v>398</v>
      </c>
      <c r="D40" s="172"/>
      <c r="E40" s="177">
        <v>55.5</v>
      </c>
      <c r="F40" s="73"/>
      <c r="G40" s="183">
        <v>55.5</v>
      </c>
      <c r="H40" s="183"/>
      <c r="I40" s="183">
        <v>99.8</v>
      </c>
      <c r="K40" s="436"/>
      <c r="L40" s="436"/>
      <c r="M40" s="436"/>
      <c r="N40" s="436"/>
      <c r="O40" s="436"/>
    </row>
    <row r="41" spans="1:15" ht="15" x14ac:dyDescent="0.25">
      <c r="A41" s="185"/>
      <c r="B41" s="5" t="s">
        <v>77</v>
      </c>
      <c r="C41" s="50">
        <v>324</v>
      </c>
      <c r="D41" s="172"/>
      <c r="E41" s="177">
        <v>46.8</v>
      </c>
      <c r="F41" s="73"/>
      <c r="G41" s="183">
        <v>47.7</v>
      </c>
      <c r="H41" s="183"/>
      <c r="I41" s="183">
        <v>93.9</v>
      </c>
      <c r="K41" s="436"/>
      <c r="L41" s="436"/>
      <c r="M41" s="436"/>
      <c r="N41" s="436"/>
      <c r="O41" s="436"/>
    </row>
    <row r="42" spans="1:15" ht="15" x14ac:dyDescent="0.25">
      <c r="A42" s="185"/>
      <c r="B42" s="5" t="s">
        <v>78</v>
      </c>
      <c r="C42" s="50">
        <v>341</v>
      </c>
      <c r="D42" s="172"/>
      <c r="E42" s="177">
        <v>33.9</v>
      </c>
      <c r="F42" s="73"/>
      <c r="G42" s="183">
        <v>35.4</v>
      </c>
      <c r="H42" s="183"/>
      <c r="I42" s="183">
        <v>93.1</v>
      </c>
      <c r="K42" s="436"/>
      <c r="L42" s="436"/>
      <c r="M42" s="436"/>
      <c r="N42" s="436"/>
      <c r="O42" s="436"/>
    </row>
    <row r="43" spans="1:15" ht="15" x14ac:dyDescent="0.25">
      <c r="A43" s="185"/>
      <c r="B43" s="5" t="s">
        <v>56</v>
      </c>
      <c r="C43" s="50">
        <v>3730</v>
      </c>
      <c r="D43" s="172"/>
      <c r="E43" s="177">
        <v>50.9</v>
      </c>
      <c r="F43" s="73"/>
      <c r="G43" s="183">
        <v>58.2</v>
      </c>
      <c r="H43" s="183"/>
      <c r="I43" s="183">
        <v>78.2</v>
      </c>
      <c r="K43" s="436"/>
      <c r="L43" s="436"/>
      <c r="M43" s="436"/>
      <c r="N43" s="436"/>
      <c r="O43" s="436"/>
    </row>
    <row r="44" spans="1:15" ht="15" x14ac:dyDescent="0.25">
      <c r="A44" s="185"/>
      <c r="B44" s="5" t="s">
        <v>57</v>
      </c>
      <c r="C44" s="50">
        <v>3886</v>
      </c>
      <c r="D44" s="172"/>
      <c r="E44" s="177">
        <v>47.3</v>
      </c>
      <c r="F44" s="73"/>
      <c r="G44" s="183">
        <v>51.9</v>
      </c>
      <c r="H44" s="183"/>
      <c r="I44" s="183">
        <v>80.900000000000006</v>
      </c>
      <c r="K44" s="436"/>
      <c r="L44" s="436"/>
      <c r="M44" s="436"/>
      <c r="N44" s="436"/>
      <c r="O44" s="436"/>
    </row>
    <row r="45" spans="1:15" ht="15" x14ac:dyDescent="0.25">
      <c r="A45" s="185"/>
      <c r="B45" s="129" t="s">
        <v>3</v>
      </c>
      <c r="C45" s="125">
        <f>SUM(C39:C44)</f>
        <v>9137</v>
      </c>
      <c r="D45" s="172"/>
      <c r="E45" s="177"/>
      <c r="F45" s="73"/>
      <c r="G45" s="183"/>
      <c r="H45" s="183"/>
      <c r="I45" s="183"/>
      <c r="K45" s="436"/>
      <c r="L45" s="436"/>
      <c r="M45" s="436"/>
      <c r="N45" s="436"/>
      <c r="O45" s="436"/>
    </row>
    <row r="46" spans="1:15" ht="15" x14ac:dyDescent="0.25">
      <c r="A46" s="185"/>
      <c r="B46" s="129"/>
      <c r="C46" s="125"/>
      <c r="D46" s="172"/>
      <c r="E46" s="177"/>
      <c r="F46" s="73"/>
      <c r="G46" s="183"/>
      <c r="H46" s="183"/>
      <c r="I46" s="183"/>
      <c r="K46" s="436"/>
      <c r="L46" s="436"/>
      <c r="M46" s="436"/>
      <c r="N46" s="436"/>
      <c r="O46" s="436"/>
    </row>
    <row r="47" spans="1:15" ht="15" x14ac:dyDescent="0.25">
      <c r="A47" s="182" t="s">
        <v>30</v>
      </c>
      <c r="B47" s="5" t="s">
        <v>304</v>
      </c>
      <c r="C47" s="50">
        <v>1837</v>
      </c>
      <c r="D47" s="172"/>
      <c r="E47" s="177">
        <v>36.4</v>
      </c>
      <c r="F47" s="73"/>
      <c r="G47" s="183">
        <v>43.3</v>
      </c>
      <c r="H47" s="183"/>
      <c r="I47" s="183">
        <v>69.400000000000006</v>
      </c>
      <c r="K47" s="436"/>
      <c r="L47" s="436"/>
      <c r="M47" s="436"/>
      <c r="N47" s="436"/>
      <c r="O47" s="436"/>
    </row>
    <row r="48" spans="1:15" ht="15" x14ac:dyDescent="0.25">
      <c r="A48" s="299" t="s">
        <v>153</v>
      </c>
      <c r="B48" s="5" t="s">
        <v>305</v>
      </c>
      <c r="C48" s="50">
        <v>2604</v>
      </c>
      <c r="D48" s="172"/>
      <c r="E48" s="177">
        <v>47.8</v>
      </c>
      <c r="F48" s="73"/>
      <c r="G48" s="183">
        <v>54.2</v>
      </c>
      <c r="H48" s="183"/>
      <c r="I48" s="183">
        <v>79.3</v>
      </c>
      <c r="K48" s="436"/>
      <c r="L48" s="436"/>
      <c r="M48" s="436"/>
      <c r="N48" s="436"/>
      <c r="O48" s="436"/>
    </row>
    <row r="49" spans="1:15" ht="15" x14ac:dyDescent="0.25">
      <c r="A49" s="185"/>
      <c r="B49" s="5" t="s">
        <v>306</v>
      </c>
      <c r="C49" s="50">
        <v>2396</v>
      </c>
      <c r="D49" s="172"/>
      <c r="E49" s="177">
        <v>56.5</v>
      </c>
      <c r="F49" s="73"/>
      <c r="G49" s="183">
        <v>61</v>
      </c>
      <c r="H49" s="183"/>
      <c r="I49" s="183">
        <v>87.2</v>
      </c>
      <c r="K49" s="436"/>
      <c r="L49" s="436"/>
      <c r="M49" s="436"/>
      <c r="N49" s="436"/>
      <c r="O49" s="436"/>
    </row>
    <row r="50" spans="1:15" ht="15" x14ac:dyDescent="0.25">
      <c r="A50" s="185"/>
      <c r="B50" s="129" t="s">
        <v>3</v>
      </c>
      <c r="C50" s="125">
        <f>SUM(C47:C49)</f>
        <v>6837</v>
      </c>
      <c r="D50" s="172"/>
      <c r="E50" s="179"/>
      <c r="F50" s="73"/>
      <c r="G50" s="183"/>
      <c r="H50" s="183"/>
      <c r="I50" s="183"/>
      <c r="K50" s="436"/>
      <c r="L50" s="436"/>
      <c r="M50" s="436"/>
      <c r="N50" s="436"/>
      <c r="O50" s="436"/>
    </row>
    <row r="51" spans="1:15" ht="15" x14ac:dyDescent="0.25">
      <c r="A51" s="185"/>
      <c r="B51" s="129"/>
      <c r="C51" s="50"/>
      <c r="D51" s="22"/>
      <c r="E51" s="177"/>
      <c r="F51" s="73"/>
      <c r="G51" s="183"/>
      <c r="H51" s="183"/>
      <c r="I51" s="183"/>
      <c r="K51" s="436"/>
      <c r="L51" s="436"/>
      <c r="M51" s="436"/>
      <c r="N51" s="436"/>
      <c r="O51" s="436"/>
    </row>
    <row r="52" spans="1:15" ht="15" x14ac:dyDescent="0.25">
      <c r="A52" s="182" t="s">
        <v>122</v>
      </c>
      <c r="B52" s="226" t="s">
        <v>123</v>
      </c>
      <c r="C52" s="194">
        <v>1071</v>
      </c>
      <c r="D52" s="8"/>
      <c r="E52" s="183">
        <v>40.765786178731709</v>
      </c>
      <c r="F52" s="183"/>
      <c r="G52" s="183">
        <v>46.601894499213309</v>
      </c>
      <c r="H52" s="183"/>
      <c r="I52" s="183">
        <v>74.668972919687306</v>
      </c>
      <c r="K52" s="436"/>
      <c r="L52" s="436"/>
      <c r="M52" s="436"/>
      <c r="N52" s="436"/>
      <c r="O52" s="436"/>
    </row>
    <row r="53" spans="1:15" ht="15" x14ac:dyDescent="0.25">
      <c r="A53" s="245" t="s">
        <v>128</v>
      </c>
      <c r="B53" s="226" t="s">
        <v>124</v>
      </c>
      <c r="C53" s="194">
        <v>1364</v>
      </c>
      <c r="D53" s="8"/>
      <c r="E53" s="183">
        <v>41.137463468553513</v>
      </c>
      <c r="F53" s="183"/>
      <c r="G53" s="183">
        <v>47.19236124265943</v>
      </c>
      <c r="H53" s="183"/>
      <c r="I53" s="183">
        <v>76.280278839882342</v>
      </c>
      <c r="K53" s="436"/>
      <c r="L53" s="436"/>
      <c r="M53" s="436"/>
      <c r="N53" s="436"/>
      <c r="O53" s="436"/>
    </row>
    <row r="54" spans="1:15" ht="15" x14ac:dyDescent="0.25">
      <c r="A54" s="182"/>
      <c r="B54" s="226" t="s">
        <v>125</v>
      </c>
      <c r="C54" s="194">
        <v>1661</v>
      </c>
      <c r="D54" s="8"/>
      <c r="E54" s="183">
        <v>47.812195589470043</v>
      </c>
      <c r="F54" s="183"/>
      <c r="G54" s="183">
        <v>54.743042001108066</v>
      </c>
      <c r="H54" s="183"/>
      <c r="I54" s="183">
        <v>78.655880615035784</v>
      </c>
      <c r="K54" s="436"/>
      <c r="L54" s="436"/>
      <c r="M54" s="436"/>
      <c r="N54" s="436"/>
      <c r="O54" s="436"/>
    </row>
    <row r="55" spans="1:15" ht="15" x14ac:dyDescent="0.25">
      <c r="A55" s="182"/>
      <c r="B55" s="226" t="s">
        <v>126</v>
      </c>
      <c r="C55" s="194">
        <v>2033</v>
      </c>
      <c r="D55" s="8"/>
      <c r="E55" s="183">
        <v>52.299486127908828</v>
      </c>
      <c r="F55" s="183"/>
      <c r="G55" s="183">
        <v>57.481108721217176</v>
      </c>
      <c r="H55" s="183"/>
      <c r="I55" s="183">
        <v>82.736048263349375</v>
      </c>
      <c r="K55" s="436"/>
      <c r="L55" s="436"/>
      <c r="M55" s="436"/>
      <c r="N55" s="436"/>
      <c r="O55" s="436"/>
    </row>
    <row r="56" spans="1:15" ht="15" x14ac:dyDescent="0.25">
      <c r="A56" s="216"/>
      <c r="B56" s="226" t="s">
        <v>127</v>
      </c>
      <c r="C56" s="194">
        <v>2084</v>
      </c>
      <c r="D56" s="8"/>
      <c r="E56" s="183">
        <v>54.816983871121927</v>
      </c>
      <c r="F56" s="183"/>
      <c r="G56" s="183">
        <v>58.911978124830455</v>
      </c>
      <c r="H56" s="183"/>
      <c r="I56" s="183">
        <v>87.757061918031042</v>
      </c>
      <c r="K56" s="436"/>
      <c r="L56" s="436"/>
      <c r="M56" s="436"/>
      <c r="N56" s="436"/>
      <c r="O56" s="436"/>
    </row>
    <row r="57" spans="1:15" ht="15" x14ac:dyDescent="0.25">
      <c r="A57" s="216"/>
      <c r="B57" s="129" t="s">
        <v>3</v>
      </c>
      <c r="C57" s="143">
        <f>SUM(C52:C56)</f>
        <v>8213</v>
      </c>
      <c r="D57" s="8"/>
      <c r="E57" s="8"/>
      <c r="F57" s="8"/>
      <c r="G57" s="8"/>
      <c r="H57" s="8"/>
      <c r="I57" s="8"/>
      <c r="K57" s="436"/>
      <c r="L57" s="436"/>
      <c r="M57" s="436"/>
      <c r="N57" s="436"/>
      <c r="O57" s="436"/>
    </row>
    <row r="58" spans="1:15" ht="15" x14ac:dyDescent="0.25">
      <c r="A58" s="245"/>
      <c r="B58" s="129"/>
      <c r="C58" s="248"/>
      <c r="D58" s="248"/>
      <c r="E58" s="180"/>
      <c r="F58" s="180"/>
      <c r="G58" s="180"/>
      <c r="H58" s="180"/>
      <c r="I58" s="180"/>
      <c r="K58" s="436"/>
      <c r="L58" s="436"/>
      <c r="M58" s="436"/>
      <c r="N58" s="436"/>
      <c r="O58" s="436"/>
    </row>
    <row r="59" spans="1:15" ht="15" x14ac:dyDescent="0.25">
      <c r="A59" s="182" t="s">
        <v>140</v>
      </c>
      <c r="B59" s="226" t="s">
        <v>335</v>
      </c>
      <c r="C59" s="249">
        <v>374</v>
      </c>
      <c r="D59" s="191"/>
      <c r="E59" s="248">
        <v>30.599999999999998</v>
      </c>
      <c r="F59" s="248"/>
      <c r="G59" s="248"/>
      <c r="H59" s="248"/>
      <c r="I59" s="248"/>
      <c r="K59" s="436"/>
      <c r="L59" s="436"/>
      <c r="M59" s="436"/>
      <c r="N59" s="436"/>
      <c r="O59" s="436"/>
    </row>
    <row r="60" spans="1:15" ht="15" x14ac:dyDescent="0.25">
      <c r="A60" s="480" t="s">
        <v>153</v>
      </c>
      <c r="B60" s="226" t="s">
        <v>327</v>
      </c>
      <c r="C60" s="249">
        <v>1257</v>
      </c>
      <c r="D60" s="248"/>
      <c r="E60" s="248">
        <v>37.200000000000003</v>
      </c>
      <c r="F60" s="248"/>
      <c r="G60" s="248"/>
      <c r="H60" s="248"/>
      <c r="I60" s="248"/>
      <c r="K60" s="436"/>
      <c r="L60" s="436"/>
      <c r="M60" s="436"/>
      <c r="N60" s="436"/>
      <c r="O60" s="436"/>
    </row>
    <row r="61" spans="1:15" ht="15" x14ac:dyDescent="0.25">
      <c r="A61" s="245"/>
      <c r="B61" s="226" t="s">
        <v>336</v>
      </c>
      <c r="C61" s="249">
        <v>192</v>
      </c>
      <c r="D61" s="248"/>
      <c r="E61" s="248">
        <v>46.2</v>
      </c>
      <c r="F61" s="248"/>
      <c r="G61" s="248"/>
      <c r="H61" s="248"/>
      <c r="I61" s="248"/>
      <c r="K61" s="436"/>
      <c r="L61" s="436"/>
      <c r="M61" s="436"/>
      <c r="N61" s="436"/>
      <c r="O61" s="436"/>
    </row>
    <row r="62" spans="1:15" ht="15" x14ac:dyDescent="0.25">
      <c r="A62" s="245"/>
      <c r="B62" s="226" t="s">
        <v>337</v>
      </c>
      <c r="C62" s="249">
        <v>246</v>
      </c>
      <c r="D62" s="248"/>
      <c r="E62" s="248">
        <v>36.5</v>
      </c>
      <c r="F62" s="248"/>
      <c r="G62" s="248"/>
      <c r="H62" s="248"/>
      <c r="I62" s="248"/>
      <c r="K62" s="436"/>
      <c r="L62" s="436"/>
      <c r="M62" s="436"/>
      <c r="N62" s="436"/>
      <c r="O62" s="436"/>
    </row>
    <row r="63" spans="1:15" ht="15" x14ac:dyDescent="0.25">
      <c r="A63" s="245"/>
      <c r="B63" s="226" t="s">
        <v>338</v>
      </c>
      <c r="C63" s="249">
        <v>1736</v>
      </c>
      <c r="D63" s="248"/>
      <c r="E63" s="248">
        <v>48.3</v>
      </c>
      <c r="F63" s="248"/>
      <c r="G63" s="248"/>
      <c r="H63" s="248"/>
      <c r="I63" s="248"/>
      <c r="K63" s="436"/>
      <c r="L63" s="436"/>
      <c r="M63" s="436"/>
      <c r="N63" s="436"/>
      <c r="O63" s="436"/>
    </row>
    <row r="64" spans="1:15" ht="15" x14ac:dyDescent="0.25">
      <c r="A64" s="245"/>
      <c r="B64" s="226" t="s">
        <v>339</v>
      </c>
      <c r="C64" s="249">
        <v>607</v>
      </c>
      <c r="D64" s="248"/>
      <c r="E64" s="248">
        <v>52</v>
      </c>
      <c r="F64" s="248"/>
      <c r="G64" s="248"/>
      <c r="H64" s="248"/>
      <c r="I64" s="248"/>
      <c r="K64" s="436"/>
      <c r="L64" s="436"/>
      <c r="M64" s="436"/>
      <c r="N64" s="436"/>
      <c r="O64" s="436"/>
    </row>
    <row r="65" spans="1:16" ht="15" x14ac:dyDescent="0.25">
      <c r="A65" s="182"/>
      <c r="B65" s="226" t="s">
        <v>340</v>
      </c>
      <c r="C65" s="249">
        <v>152</v>
      </c>
      <c r="D65" s="248"/>
      <c r="E65" s="248">
        <v>52</v>
      </c>
      <c r="F65" s="248"/>
      <c r="G65" s="248"/>
      <c r="H65" s="248"/>
      <c r="I65" s="248"/>
      <c r="K65" s="436"/>
      <c r="L65" s="436"/>
      <c r="M65" s="436"/>
      <c r="N65" s="436"/>
      <c r="O65" s="436"/>
    </row>
    <row r="66" spans="1:16" ht="15" x14ac:dyDescent="0.25">
      <c r="A66" s="182"/>
      <c r="B66" s="226" t="s">
        <v>341</v>
      </c>
      <c r="C66" s="249">
        <v>1238</v>
      </c>
      <c r="D66" s="248"/>
      <c r="E66" s="248">
        <v>55.800000000000004</v>
      </c>
      <c r="F66" s="248"/>
      <c r="G66" s="248"/>
      <c r="H66" s="248"/>
      <c r="I66" s="248"/>
      <c r="K66" s="436"/>
      <c r="L66" s="436"/>
      <c r="M66" s="436"/>
      <c r="N66" s="436"/>
      <c r="O66" s="436"/>
    </row>
    <row r="67" spans="1:16" ht="15" x14ac:dyDescent="0.25">
      <c r="A67" s="245"/>
      <c r="B67" s="226" t="s">
        <v>342</v>
      </c>
      <c r="C67" s="249">
        <v>986</v>
      </c>
      <c r="D67" s="248"/>
      <c r="E67" s="248">
        <v>57.9</v>
      </c>
      <c r="F67" s="248"/>
      <c r="G67" s="248"/>
      <c r="H67" s="248"/>
      <c r="I67" s="248"/>
      <c r="K67" s="436"/>
      <c r="L67" s="436"/>
      <c r="M67" s="436"/>
      <c r="N67" s="436"/>
      <c r="O67" s="436"/>
    </row>
    <row r="68" spans="1:16" ht="15" x14ac:dyDescent="0.25">
      <c r="A68" s="247"/>
      <c r="B68" s="129" t="s">
        <v>3</v>
      </c>
      <c r="C68" s="250">
        <f>SUM(C59:C67)</f>
        <v>6788</v>
      </c>
      <c r="D68" s="248"/>
      <c r="E68" s="248"/>
      <c r="F68" s="248"/>
      <c r="G68" s="248"/>
      <c r="H68" s="248"/>
      <c r="I68" s="248"/>
      <c r="K68" s="436"/>
      <c r="L68" s="436"/>
      <c r="M68" s="436"/>
      <c r="N68" s="436"/>
      <c r="O68" s="436"/>
    </row>
    <row r="69" spans="1:16" ht="15" x14ac:dyDescent="0.25">
      <c r="A69" s="247"/>
      <c r="B69" s="129"/>
      <c r="C69" s="250"/>
      <c r="D69" s="248"/>
      <c r="E69" s="248"/>
      <c r="F69" s="248"/>
      <c r="G69" s="248"/>
      <c r="H69" s="248"/>
      <c r="I69" s="248"/>
      <c r="K69" s="436"/>
      <c r="L69" s="436"/>
      <c r="M69" s="436"/>
      <c r="N69" s="436"/>
      <c r="O69" s="436"/>
    </row>
    <row r="70" spans="1:16" ht="15" x14ac:dyDescent="0.25">
      <c r="A70" s="182" t="s">
        <v>119</v>
      </c>
      <c r="B70" s="221" t="s">
        <v>120</v>
      </c>
      <c r="C70" s="194">
        <v>6789</v>
      </c>
      <c r="D70" s="8"/>
      <c r="E70" s="183">
        <v>49.6</v>
      </c>
      <c r="F70" s="183"/>
      <c r="G70" s="183">
        <v>55.4</v>
      </c>
      <c r="H70" s="183"/>
      <c r="I70" s="183">
        <v>80.400000000000006</v>
      </c>
      <c r="O70" s="430"/>
      <c r="P70" s="438"/>
    </row>
    <row r="71" spans="1:16" ht="15" x14ac:dyDescent="0.25">
      <c r="A71" s="245" t="s">
        <v>128</v>
      </c>
      <c r="B71" s="221" t="s">
        <v>121</v>
      </c>
      <c r="C71" s="194">
        <v>406</v>
      </c>
      <c r="D71" s="8"/>
      <c r="E71" s="183">
        <v>52.6</v>
      </c>
      <c r="F71" s="183"/>
      <c r="G71" s="183">
        <v>57.4</v>
      </c>
      <c r="H71" s="183"/>
      <c r="I71" s="183">
        <v>85.1</v>
      </c>
      <c r="O71" s="430"/>
      <c r="P71" s="438"/>
    </row>
    <row r="72" spans="1:16" ht="15" x14ac:dyDescent="0.25">
      <c r="A72" s="216"/>
      <c r="B72" s="129" t="s">
        <v>3</v>
      </c>
      <c r="C72" s="143">
        <f>SUM(C70:C71)</f>
        <v>7195</v>
      </c>
      <c r="D72" s="8"/>
      <c r="E72" s="8"/>
      <c r="F72" s="8"/>
      <c r="G72" s="8"/>
      <c r="H72" s="8"/>
      <c r="I72" s="8"/>
    </row>
    <row r="73" spans="1:16" ht="15" x14ac:dyDescent="0.25">
      <c r="A73" s="247"/>
      <c r="B73" s="129"/>
      <c r="C73" s="250"/>
      <c r="D73" s="248"/>
      <c r="E73" s="248"/>
      <c r="F73" s="248"/>
      <c r="G73" s="248"/>
      <c r="H73" s="248"/>
      <c r="I73" s="248"/>
      <c r="K73" s="436"/>
      <c r="L73" s="436"/>
      <c r="M73" s="436"/>
      <c r="N73" s="436"/>
      <c r="O73" s="436"/>
    </row>
    <row r="74" spans="1:16" ht="15" x14ac:dyDescent="0.25">
      <c r="A74" s="182" t="s">
        <v>291</v>
      </c>
      <c r="B74" s="237" t="s">
        <v>141</v>
      </c>
      <c r="C74" s="50">
        <v>7373</v>
      </c>
      <c r="D74" s="172"/>
      <c r="E74" s="177">
        <v>50.7</v>
      </c>
      <c r="F74" s="73"/>
      <c r="G74" s="183">
        <v>55.9</v>
      </c>
      <c r="H74" s="183"/>
      <c r="I74" s="183">
        <v>83.3</v>
      </c>
      <c r="K74" s="436"/>
      <c r="L74" s="436"/>
      <c r="M74" s="436"/>
      <c r="N74" s="436"/>
      <c r="O74" s="436"/>
    </row>
    <row r="75" spans="1:16" ht="15" x14ac:dyDescent="0.25">
      <c r="A75" s="480" t="s">
        <v>195</v>
      </c>
      <c r="B75" s="237" t="s">
        <v>142</v>
      </c>
      <c r="C75" s="50">
        <v>811</v>
      </c>
      <c r="D75" s="172"/>
      <c r="E75" s="177">
        <v>49.6</v>
      </c>
      <c r="F75" s="73"/>
      <c r="G75" s="183">
        <v>53.2</v>
      </c>
      <c r="H75" s="183"/>
      <c r="I75" s="183">
        <v>82.5</v>
      </c>
      <c r="K75" s="436"/>
      <c r="L75" s="436"/>
      <c r="M75" s="436"/>
      <c r="N75" s="436"/>
      <c r="O75" s="436"/>
    </row>
    <row r="76" spans="1:16" ht="15" x14ac:dyDescent="0.25">
      <c r="A76" s="245"/>
      <c r="B76" s="237" t="s">
        <v>143</v>
      </c>
      <c r="C76" s="50">
        <v>955</v>
      </c>
      <c r="D76" s="172"/>
      <c r="E76" s="177">
        <v>39.1</v>
      </c>
      <c r="F76" s="73"/>
      <c r="G76" s="183">
        <v>44.5</v>
      </c>
      <c r="H76" s="183"/>
      <c r="I76" s="183">
        <v>77.599999999999994</v>
      </c>
      <c r="K76" s="436"/>
      <c r="L76" s="436"/>
      <c r="M76" s="436"/>
      <c r="N76" s="436"/>
      <c r="O76" s="439"/>
    </row>
    <row r="77" spans="1:16" ht="15" x14ac:dyDescent="0.25">
      <c r="A77" s="245"/>
      <c r="B77" s="129" t="s">
        <v>3</v>
      </c>
      <c r="C77" s="125">
        <f>SUM(C74:C76)</f>
        <v>9139</v>
      </c>
      <c r="D77" s="172"/>
      <c r="E77" s="179"/>
      <c r="F77" s="73"/>
      <c r="G77" s="183"/>
      <c r="H77" s="183"/>
      <c r="I77" s="183"/>
      <c r="K77" s="436"/>
      <c r="L77" s="436"/>
      <c r="M77" s="436"/>
      <c r="N77" s="436"/>
      <c r="O77" s="436"/>
    </row>
    <row r="78" spans="1:16" ht="15" x14ac:dyDescent="0.25">
      <c r="A78" s="245"/>
      <c r="B78" s="254"/>
      <c r="C78" s="50"/>
      <c r="D78" s="173"/>
      <c r="E78" s="178"/>
      <c r="F78" s="73"/>
      <c r="G78" s="183"/>
      <c r="H78" s="183"/>
      <c r="I78" s="183"/>
      <c r="K78" s="436"/>
      <c r="L78" s="436"/>
      <c r="M78" s="436"/>
      <c r="N78" s="436"/>
      <c r="O78" s="436"/>
    </row>
    <row r="79" spans="1:16" ht="15" x14ac:dyDescent="0.25">
      <c r="A79" s="182" t="s">
        <v>6</v>
      </c>
      <c r="B79" s="237" t="s">
        <v>43</v>
      </c>
      <c r="C79" s="89">
        <v>4110</v>
      </c>
      <c r="D79" s="172"/>
      <c r="E79" s="177">
        <v>50.3</v>
      </c>
      <c r="F79" s="73"/>
      <c r="G79" s="183">
        <v>55.7</v>
      </c>
      <c r="H79" s="183"/>
      <c r="I79" s="183">
        <v>81.7</v>
      </c>
      <c r="K79" s="436"/>
      <c r="L79" s="436"/>
      <c r="M79" s="436"/>
      <c r="N79" s="436"/>
      <c r="O79" s="436"/>
    </row>
    <row r="80" spans="1:16" ht="15" x14ac:dyDescent="0.25">
      <c r="A80" s="480" t="s">
        <v>153</v>
      </c>
      <c r="B80" s="237" t="s">
        <v>45</v>
      </c>
      <c r="C80" s="89">
        <v>660</v>
      </c>
      <c r="D80" s="172"/>
      <c r="E80" s="177">
        <v>45.3</v>
      </c>
      <c r="F80" s="73"/>
      <c r="G80" s="183">
        <v>49.7</v>
      </c>
      <c r="H80" s="183"/>
      <c r="I80" s="183">
        <v>79.400000000000006</v>
      </c>
      <c r="K80" s="436"/>
      <c r="L80" s="436"/>
      <c r="M80" s="436"/>
      <c r="N80" s="436"/>
      <c r="O80" s="436"/>
    </row>
    <row r="81" spans="1:15" ht="15" x14ac:dyDescent="0.25">
      <c r="A81" s="245"/>
      <c r="B81" s="237" t="s">
        <v>44</v>
      </c>
      <c r="C81" s="89">
        <v>457</v>
      </c>
      <c r="D81" s="172"/>
      <c r="E81" s="177">
        <v>30.2</v>
      </c>
      <c r="F81" s="73"/>
      <c r="G81" s="183">
        <v>37.1</v>
      </c>
      <c r="H81" s="183"/>
      <c r="I81" s="183">
        <v>65</v>
      </c>
      <c r="K81" s="436"/>
      <c r="L81" s="436"/>
      <c r="M81" s="436"/>
      <c r="N81" s="436"/>
      <c r="O81" s="436"/>
    </row>
    <row r="82" spans="1:15" ht="15" x14ac:dyDescent="0.25">
      <c r="A82" s="245"/>
      <c r="B82" s="237" t="s">
        <v>46</v>
      </c>
      <c r="C82" s="89">
        <v>1726</v>
      </c>
      <c r="D82" s="172"/>
      <c r="E82" s="177">
        <v>47.8</v>
      </c>
      <c r="F82" s="73"/>
      <c r="G82" s="183">
        <v>55.1</v>
      </c>
      <c r="H82" s="183"/>
      <c r="I82" s="183">
        <v>77.8</v>
      </c>
      <c r="K82" s="436"/>
      <c r="L82" s="436"/>
      <c r="M82" s="436"/>
      <c r="N82" s="436"/>
      <c r="O82" s="436"/>
    </row>
    <row r="83" spans="1:15" ht="15" x14ac:dyDescent="0.25">
      <c r="A83" s="245"/>
      <c r="B83" s="129" t="s">
        <v>3</v>
      </c>
      <c r="C83" s="90">
        <f>SUM(C79:C82)</f>
        <v>6953</v>
      </c>
      <c r="D83" s="172"/>
      <c r="E83" s="179"/>
      <c r="F83" s="73"/>
      <c r="G83" s="183"/>
      <c r="H83" s="183"/>
      <c r="I83" s="183"/>
      <c r="K83" s="436"/>
      <c r="L83" s="436"/>
      <c r="M83" s="436"/>
      <c r="N83" s="436"/>
      <c r="O83" s="436"/>
    </row>
    <row r="84" spans="1:15" ht="15" x14ac:dyDescent="0.25">
      <c r="A84" s="245"/>
      <c r="B84" s="237"/>
      <c r="C84" s="194"/>
      <c r="D84" s="173"/>
      <c r="E84" s="177"/>
      <c r="F84" s="73"/>
      <c r="G84" s="183"/>
      <c r="H84" s="183"/>
      <c r="I84" s="183"/>
      <c r="K84" s="436"/>
      <c r="L84" s="436"/>
      <c r="M84" s="436"/>
      <c r="N84" s="436"/>
      <c r="O84" s="436"/>
    </row>
    <row r="85" spans="1:15" ht="15" x14ac:dyDescent="0.25">
      <c r="A85" s="182" t="s">
        <v>7</v>
      </c>
      <c r="B85" s="237" t="s">
        <v>8</v>
      </c>
      <c r="C85" s="194">
        <v>2008</v>
      </c>
      <c r="D85" s="172"/>
      <c r="E85" s="177">
        <v>49.7</v>
      </c>
      <c r="F85" s="73"/>
      <c r="G85" s="183">
        <v>52.1</v>
      </c>
      <c r="H85" s="183"/>
      <c r="I85" s="183">
        <v>91.4</v>
      </c>
      <c r="K85" s="436"/>
      <c r="L85" s="436"/>
      <c r="M85" s="436"/>
      <c r="N85" s="436"/>
      <c r="O85" s="436"/>
    </row>
    <row r="86" spans="1:15" ht="15" x14ac:dyDescent="0.25">
      <c r="A86" s="480" t="s">
        <v>195</v>
      </c>
      <c r="B86" s="237" t="s">
        <v>41</v>
      </c>
      <c r="C86" s="194">
        <v>371</v>
      </c>
      <c r="D86" s="172"/>
      <c r="E86" s="177">
        <v>59.4</v>
      </c>
      <c r="F86" s="73"/>
      <c r="G86" s="183">
        <v>65.599999999999994</v>
      </c>
      <c r="H86" s="183"/>
      <c r="I86" s="183">
        <v>83.2</v>
      </c>
      <c r="K86" s="436"/>
      <c r="L86" s="436"/>
      <c r="M86" s="436"/>
      <c r="N86" s="436"/>
      <c r="O86" s="436"/>
    </row>
    <row r="87" spans="1:15" ht="15" x14ac:dyDescent="0.25">
      <c r="A87" s="245"/>
      <c r="B87" s="237" t="s">
        <v>144</v>
      </c>
      <c r="C87" s="194">
        <v>1081</v>
      </c>
      <c r="D87" s="172"/>
      <c r="E87" s="177">
        <v>38.9</v>
      </c>
      <c r="F87" s="73"/>
      <c r="G87" s="183">
        <v>45.2</v>
      </c>
      <c r="H87" s="183"/>
      <c r="I87" s="183">
        <v>70.900000000000006</v>
      </c>
      <c r="K87" s="436"/>
      <c r="L87" s="436"/>
      <c r="M87" s="436"/>
      <c r="N87" s="436"/>
      <c r="O87" s="436"/>
    </row>
    <row r="88" spans="1:15" ht="15" x14ac:dyDescent="0.25">
      <c r="A88" s="245"/>
      <c r="B88" s="237" t="s">
        <v>39</v>
      </c>
      <c r="C88" s="194">
        <v>2815</v>
      </c>
      <c r="D88" s="172"/>
      <c r="E88" s="177">
        <v>50.5</v>
      </c>
      <c r="F88" s="73"/>
      <c r="G88" s="183">
        <v>55.8</v>
      </c>
      <c r="H88" s="183"/>
      <c r="I88" s="183">
        <v>83</v>
      </c>
      <c r="K88" s="436"/>
      <c r="L88" s="436"/>
      <c r="M88" s="436"/>
      <c r="N88" s="436"/>
      <c r="O88" s="436"/>
    </row>
    <row r="89" spans="1:15" ht="15" x14ac:dyDescent="0.25">
      <c r="A89" s="245"/>
      <c r="B89" s="237" t="s">
        <v>40</v>
      </c>
      <c r="C89" s="194">
        <v>2260</v>
      </c>
      <c r="D89" s="173"/>
      <c r="E89" s="177">
        <v>51.3</v>
      </c>
      <c r="F89" s="73"/>
      <c r="G89" s="183">
        <v>57</v>
      </c>
      <c r="H89" s="183"/>
      <c r="I89" s="183">
        <v>81.3</v>
      </c>
      <c r="K89" s="436"/>
      <c r="L89" s="436"/>
      <c r="M89" s="436"/>
      <c r="N89" s="436"/>
      <c r="O89" s="436"/>
    </row>
    <row r="90" spans="1:15" ht="15" x14ac:dyDescent="0.25">
      <c r="A90" s="245"/>
      <c r="B90" s="237" t="s">
        <v>151</v>
      </c>
      <c r="C90" s="194">
        <v>286</v>
      </c>
      <c r="D90" s="172"/>
      <c r="E90" s="177">
        <v>37.1</v>
      </c>
      <c r="F90" s="73"/>
      <c r="G90" s="183">
        <v>45</v>
      </c>
      <c r="H90" s="183"/>
      <c r="I90" s="183">
        <v>76.5</v>
      </c>
      <c r="K90" s="436"/>
      <c r="L90" s="436"/>
      <c r="M90" s="436"/>
      <c r="N90" s="436"/>
      <c r="O90" s="436"/>
    </row>
    <row r="91" spans="1:15" ht="15" x14ac:dyDescent="0.25">
      <c r="A91" s="245"/>
      <c r="B91" s="237" t="s">
        <v>9</v>
      </c>
      <c r="C91" s="194">
        <v>317</v>
      </c>
      <c r="D91" s="172"/>
      <c r="E91" s="177">
        <v>51.5</v>
      </c>
      <c r="F91" s="73"/>
      <c r="G91" s="183">
        <v>57.6</v>
      </c>
      <c r="H91" s="183"/>
      <c r="I91" s="183">
        <v>77.7</v>
      </c>
      <c r="K91" s="436"/>
      <c r="L91" s="436"/>
      <c r="M91" s="436"/>
      <c r="N91" s="436"/>
      <c r="O91" s="436"/>
    </row>
    <row r="92" spans="1:15" ht="15" x14ac:dyDescent="0.25">
      <c r="A92" s="245"/>
      <c r="B92" s="129" t="s">
        <v>3</v>
      </c>
      <c r="C92" s="143">
        <f>SUM(C85:C91)</f>
        <v>9138</v>
      </c>
      <c r="D92" s="172"/>
      <c r="E92" s="179"/>
      <c r="F92" s="73"/>
      <c r="G92" s="183"/>
      <c r="H92" s="183"/>
      <c r="I92" s="183"/>
      <c r="K92" s="436"/>
      <c r="L92" s="436"/>
      <c r="M92" s="436"/>
      <c r="N92" s="436"/>
      <c r="O92" s="436"/>
    </row>
    <row r="93" spans="1:15" ht="15" x14ac:dyDescent="0.25">
      <c r="A93" s="245"/>
      <c r="B93" s="237"/>
      <c r="C93" s="235"/>
      <c r="D93" s="173"/>
      <c r="E93" s="179"/>
      <c r="F93" s="73"/>
      <c r="G93" s="183"/>
      <c r="H93" s="183"/>
      <c r="I93" s="183"/>
      <c r="K93" s="436"/>
      <c r="L93" s="436"/>
      <c r="M93" s="436"/>
      <c r="N93" s="436"/>
      <c r="O93" s="436"/>
    </row>
    <row r="94" spans="1:15" ht="15" x14ac:dyDescent="0.25">
      <c r="A94" s="182" t="s">
        <v>10</v>
      </c>
      <c r="B94" s="237" t="s">
        <v>11</v>
      </c>
      <c r="C94" s="194">
        <v>316</v>
      </c>
      <c r="D94" s="172"/>
      <c r="E94" s="177">
        <v>45.4</v>
      </c>
      <c r="F94" s="73"/>
      <c r="G94" s="183">
        <v>51.1</v>
      </c>
      <c r="H94" s="183"/>
      <c r="I94" s="183">
        <v>80.900000000000006</v>
      </c>
      <c r="K94" s="436"/>
      <c r="L94" s="436"/>
      <c r="M94" s="436"/>
      <c r="N94" s="436"/>
      <c r="O94" s="436"/>
    </row>
    <row r="95" spans="1:15" ht="15" x14ac:dyDescent="0.25">
      <c r="A95" s="182" t="s">
        <v>12</v>
      </c>
      <c r="B95" s="237" t="s">
        <v>152</v>
      </c>
      <c r="C95" s="194">
        <v>1294</v>
      </c>
      <c r="D95" s="172"/>
      <c r="E95" s="177">
        <v>53.6</v>
      </c>
      <c r="F95" s="73"/>
      <c r="G95" s="183">
        <v>59.2</v>
      </c>
      <c r="H95" s="183"/>
      <c r="I95" s="183">
        <v>84.3</v>
      </c>
      <c r="K95" s="436"/>
      <c r="L95" s="436"/>
      <c r="M95" s="436"/>
      <c r="N95" s="436"/>
      <c r="O95" s="436"/>
    </row>
    <row r="96" spans="1:15" ht="15" x14ac:dyDescent="0.25">
      <c r="A96" s="259" t="s">
        <v>196</v>
      </c>
      <c r="B96" s="237" t="s">
        <v>274</v>
      </c>
      <c r="C96" s="194">
        <v>2960</v>
      </c>
      <c r="D96" s="172"/>
      <c r="E96" s="177">
        <v>52.2</v>
      </c>
      <c r="F96" s="73"/>
      <c r="G96" s="183">
        <v>58.6</v>
      </c>
      <c r="H96" s="183"/>
      <c r="I96" s="183">
        <v>80.3</v>
      </c>
      <c r="K96" s="436"/>
      <c r="L96" s="436"/>
      <c r="M96" s="436"/>
      <c r="N96" s="436"/>
      <c r="O96" s="436"/>
    </row>
    <row r="97" spans="1:15" ht="15" x14ac:dyDescent="0.25">
      <c r="A97" s="245"/>
      <c r="B97" s="237" t="s">
        <v>13</v>
      </c>
      <c r="C97" s="194">
        <v>1922</v>
      </c>
      <c r="D97" s="172"/>
      <c r="E97" s="177">
        <v>41.1</v>
      </c>
      <c r="F97" s="73"/>
      <c r="G97" s="183">
        <v>46</v>
      </c>
      <c r="H97" s="183"/>
      <c r="I97" s="183">
        <v>75.599999999999994</v>
      </c>
      <c r="K97" s="436"/>
      <c r="L97" s="436"/>
      <c r="M97" s="436"/>
      <c r="N97" s="436"/>
      <c r="O97" s="436"/>
    </row>
    <row r="98" spans="1:15" ht="15" x14ac:dyDescent="0.25">
      <c r="A98" s="245"/>
      <c r="B98" s="237" t="s">
        <v>14</v>
      </c>
      <c r="C98" s="194">
        <v>379</v>
      </c>
      <c r="D98" s="172"/>
      <c r="E98" s="177">
        <v>29.2</v>
      </c>
      <c r="F98" s="73"/>
      <c r="G98" s="183">
        <v>35.299999999999997</v>
      </c>
      <c r="H98" s="183"/>
      <c r="I98" s="183">
        <v>68.8</v>
      </c>
      <c r="K98" s="436"/>
      <c r="L98" s="436"/>
      <c r="M98" s="436"/>
      <c r="N98" s="436"/>
      <c r="O98" s="436"/>
    </row>
    <row r="99" spans="1:15" ht="15" x14ac:dyDescent="0.25">
      <c r="A99" s="245"/>
      <c r="B99" s="237" t="s">
        <v>32</v>
      </c>
      <c r="C99" s="194">
        <v>780</v>
      </c>
      <c r="D99" s="172"/>
      <c r="E99" s="177">
        <v>55.7</v>
      </c>
      <c r="F99" s="73"/>
      <c r="G99" s="183">
        <v>59.6</v>
      </c>
      <c r="H99" s="183"/>
      <c r="I99" s="183">
        <v>90.1</v>
      </c>
      <c r="K99" s="436"/>
      <c r="L99" s="436"/>
      <c r="M99" s="436"/>
      <c r="N99" s="436"/>
      <c r="O99" s="436"/>
    </row>
    <row r="100" spans="1:15" ht="15" x14ac:dyDescent="0.25">
      <c r="A100" s="245"/>
      <c r="B100" s="237" t="s">
        <v>49</v>
      </c>
      <c r="C100" s="194">
        <v>95</v>
      </c>
      <c r="D100" s="172"/>
      <c r="E100" s="177">
        <v>48.2</v>
      </c>
      <c r="F100" s="73"/>
      <c r="G100" s="183">
        <v>55.1</v>
      </c>
      <c r="H100" s="183"/>
      <c r="I100" s="183">
        <v>73.8</v>
      </c>
      <c r="K100" s="436"/>
      <c r="L100" s="436"/>
      <c r="M100" s="436"/>
      <c r="N100" s="436"/>
      <c r="O100" s="436"/>
    </row>
    <row r="101" spans="1:15" ht="15" x14ac:dyDescent="0.25">
      <c r="A101" s="245"/>
      <c r="B101" s="129" t="s">
        <v>3</v>
      </c>
      <c r="C101" s="143">
        <f>SUM(C94:C100)</f>
        <v>7746</v>
      </c>
      <c r="D101" s="172"/>
      <c r="E101" s="178"/>
      <c r="F101" s="73"/>
      <c r="G101" s="183"/>
      <c r="H101" s="183"/>
      <c r="I101" s="183"/>
      <c r="K101" s="436"/>
      <c r="L101" s="436"/>
      <c r="M101" s="436"/>
      <c r="N101" s="436"/>
      <c r="O101" s="436"/>
    </row>
    <row r="102" spans="1:15" ht="15" x14ac:dyDescent="0.25">
      <c r="A102" s="185"/>
      <c r="B102" s="129"/>
      <c r="C102" s="143"/>
      <c r="D102" s="172"/>
      <c r="E102" s="178"/>
      <c r="F102" s="73"/>
      <c r="G102" s="183"/>
      <c r="H102" s="183"/>
      <c r="I102" s="183"/>
      <c r="K102" s="436"/>
      <c r="L102" s="436"/>
      <c r="M102" s="436"/>
      <c r="N102" s="436"/>
      <c r="O102" s="436"/>
    </row>
    <row r="103" spans="1:15" ht="15" x14ac:dyDescent="0.25">
      <c r="A103" s="182" t="s">
        <v>189</v>
      </c>
      <c r="B103" s="300" t="s">
        <v>190</v>
      </c>
      <c r="C103" s="298">
        <v>997</v>
      </c>
      <c r="D103" s="172"/>
      <c r="E103" s="177">
        <v>47.449462684112589</v>
      </c>
      <c r="F103" s="73"/>
      <c r="G103" s="183">
        <v>53.517991023112238</v>
      </c>
      <c r="H103" s="183"/>
      <c r="I103" s="183">
        <v>80.075201479722878</v>
      </c>
      <c r="K103" s="436"/>
      <c r="L103" s="436"/>
      <c r="M103" s="436"/>
      <c r="N103" s="436"/>
      <c r="O103" s="436"/>
    </row>
    <row r="104" spans="1:15" ht="15" x14ac:dyDescent="0.25">
      <c r="A104" s="299" t="s">
        <v>195</v>
      </c>
      <c r="B104" s="300" t="s">
        <v>191</v>
      </c>
      <c r="C104" s="298">
        <v>2029</v>
      </c>
      <c r="D104" s="172"/>
      <c r="E104" s="177">
        <v>49.991935303338003</v>
      </c>
      <c r="F104" s="73"/>
      <c r="G104" s="183">
        <v>55.517220408681695</v>
      </c>
      <c r="H104" s="183"/>
      <c r="I104" s="183">
        <v>82.895607228855411</v>
      </c>
      <c r="K104" s="436"/>
      <c r="L104" s="436"/>
      <c r="M104" s="436"/>
      <c r="N104" s="436"/>
      <c r="O104" s="436"/>
    </row>
    <row r="105" spans="1:15" ht="15" x14ac:dyDescent="0.25">
      <c r="A105" s="185"/>
      <c r="B105" s="300" t="s">
        <v>192</v>
      </c>
      <c r="C105" s="298">
        <v>4050</v>
      </c>
      <c r="D105" s="172"/>
      <c r="E105" s="177">
        <v>50.870833087621754</v>
      </c>
      <c r="F105" s="73"/>
      <c r="G105" s="183">
        <v>55.373139414178425</v>
      </c>
      <c r="H105" s="183"/>
      <c r="I105" s="183">
        <v>83.44291284155841</v>
      </c>
      <c r="K105" s="436"/>
      <c r="L105" s="436"/>
      <c r="M105" s="436"/>
      <c r="N105" s="436"/>
      <c r="O105" s="436"/>
    </row>
    <row r="106" spans="1:15" ht="15" x14ac:dyDescent="0.25">
      <c r="A106" s="185"/>
      <c r="B106" s="300" t="s">
        <v>193</v>
      </c>
      <c r="C106" s="298">
        <v>2063</v>
      </c>
      <c r="D106" s="172"/>
      <c r="E106" s="177">
        <v>44.772085983812197</v>
      </c>
      <c r="F106" s="73"/>
      <c r="G106" s="183">
        <v>50.007494737073031</v>
      </c>
      <c r="H106" s="183"/>
      <c r="I106" s="183">
        <v>81.005069604159033</v>
      </c>
      <c r="K106" s="436"/>
      <c r="L106" s="436"/>
      <c r="M106" s="436"/>
      <c r="N106" s="436"/>
      <c r="O106" s="436"/>
    </row>
    <row r="107" spans="1:15" ht="15" x14ac:dyDescent="0.25">
      <c r="A107" s="185"/>
      <c r="B107" s="129" t="s">
        <v>3</v>
      </c>
      <c r="C107" s="143">
        <f>SUM(C103:C106)</f>
        <v>9139</v>
      </c>
      <c r="D107" s="172"/>
      <c r="E107" s="178"/>
      <c r="F107" s="73"/>
      <c r="G107" s="183"/>
      <c r="H107" s="183"/>
      <c r="I107" s="183"/>
      <c r="K107" s="436"/>
      <c r="L107" s="436"/>
      <c r="M107" s="436"/>
      <c r="N107" s="436"/>
      <c r="O107" s="436"/>
    </row>
    <row r="108" spans="1:15" ht="15" x14ac:dyDescent="0.25">
      <c r="A108" s="185"/>
      <c r="B108" s="11"/>
      <c r="C108" s="173"/>
      <c r="D108" s="173"/>
      <c r="E108" s="139"/>
      <c r="F108" s="73"/>
      <c r="G108" s="183"/>
      <c r="H108" s="183"/>
      <c r="I108" s="183"/>
      <c r="K108" s="436"/>
      <c r="L108" s="436"/>
      <c r="M108" s="436"/>
      <c r="N108" s="436"/>
      <c r="O108" s="436"/>
    </row>
    <row r="109" spans="1:15" ht="15" x14ac:dyDescent="0.25">
      <c r="A109" s="182" t="s">
        <v>15</v>
      </c>
      <c r="B109" s="237" t="s">
        <v>16</v>
      </c>
      <c r="C109" s="194">
        <v>1939</v>
      </c>
      <c r="D109" s="191"/>
      <c r="E109" s="177">
        <v>51.541848706116966</v>
      </c>
      <c r="F109" s="73"/>
      <c r="G109" s="183">
        <v>55.783993008496431</v>
      </c>
      <c r="H109" s="183"/>
      <c r="I109" s="183">
        <v>83.450317454344628</v>
      </c>
      <c r="K109" s="436"/>
      <c r="L109" s="436"/>
      <c r="M109" s="436"/>
      <c r="N109" s="436"/>
      <c r="O109" s="436"/>
    </row>
    <row r="110" spans="1:15" ht="15" x14ac:dyDescent="0.25">
      <c r="A110" s="299" t="s">
        <v>195</v>
      </c>
      <c r="B110" s="237" t="s">
        <v>17</v>
      </c>
      <c r="C110" s="194">
        <v>2789</v>
      </c>
      <c r="D110" s="172"/>
      <c r="E110" s="177">
        <v>48.645214196092951</v>
      </c>
      <c r="F110" s="73"/>
      <c r="G110" s="183">
        <v>53.508392429633666</v>
      </c>
      <c r="H110" s="183"/>
      <c r="I110" s="183">
        <v>82.803255854690491</v>
      </c>
      <c r="K110" s="436"/>
      <c r="L110" s="436"/>
      <c r="M110" s="436"/>
      <c r="N110" s="436"/>
      <c r="O110" s="436"/>
    </row>
    <row r="111" spans="1:15" ht="15" x14ac:dyDescent="0.25">
      <c r="A111" s="185"/>
      <c r="B111" s="237" t="s">
        <v>18</v>
      </c>
      <c r="C111" s="194">
        <v>1464</v>
      </c>
      <c r="D111" s="172"/>
      <c r="E111" s="177">
        <v>49.008954692235946</v>
      </c>
      <c r="F111" s="73"/>
      <c r="G111" s="183">
        <v>53.60500538387344</v>
      </c>
      <c r="H111" s="183"/>
      <c r="I111" s="183">
        <v>82.722011065315485</v>
      </c>
      <c r="K111" s="436"/>
      <c r="L111" s="436"/>
      <c r="M111" s="436"/>
      <c r="N111" s="436"/>
      <c r="O111" s="436"/>
    </row>
    <row r="112" spans="1:15" ht="15" x14ac:dyDescent="0.25">
      <c r="A112" s="185"/>
      <c r="B112" s="237" t="s">
        <v>19</v>
      </c>
      <c r="C112" s="50">
        <v>2152</v>
      </c>
      <c r="D112" s="172"/>
      <c r="E112" s="177">
        <v>47.652052722211216</v>
      </c>
      <c r="F112" s="73"/>
      <c r="G112" s="183">
        <v>53.63834191163955</v>
      </c>
      <c r="H112" s="183"/>
      <c r="I112" s="183">
        <v>81.776233020735745</v>
      </c>
      <c r="K112" s="436"/>
      <c r="L112" s="436"/>
      <c r="M112" s="436"/>
      <c r="N112" s="436"/>
      <c r="O112" s="436"/>
    </row>
    <row r="113" spans="1:16" ht="15" x14ac:dyDescent="0.25">
      <c r="A113" s="185"/>
      <c r="B113" s="237" t="s">
        <v>20</v>
      </c>
      <c r="C113" s="50">
        <v>795</v>
      </c>
      <c r="D113" s="172"/>
      <c r="E113" s="177">
        <v>46.852987054908546</v>
      </c>
      <c r="F113" s="73"/>
      <c r="G113" s="183">
        <v>53.216530969341562</v>
      </c>
      <c r="H113" s="183"/>
      <c r="I113" s="183">
        <v>79.608905836584327</v>
      </c>
      <c r="K113" s="436"/>
      <c r="L113" s="436"/>
      <c r="M113" s="436"/>
      <c r="N113" s="436"/>
      <c r="O113" s="436"/>
    </row>
    <row r="114" spans="1:16" ht="15" x14ac:dyDescent="0.25">
      <c r="A114" s="185"/>
      <c r="B114" s="129" t="s">
        <v>3</v>
      </c>
      <c r="C114" s="125">
        <f>SUM(C109:C113)</f>
        <v>9139</v>
      </c>
      <c r="D114" s="172"/>
      <c r="E114" s="179"/>
      <c r="F114" s="73"/>
      <c r="G114" s="183"/>
      <c r="H114" s="183"/>
      <c r="I114" s="183"/>
      <c r="K114" s="436"/>
      <c r="L114" s="436"/>
      <c r="M114" s="436"/>
      <c r="N114" s="436"/>
      <c r="O114" s="436"/>
    </row>
    <row r="115" spans="1:16" ht="15" x14ac:dyDescent="0.25">
      <c r="A115" s="185"/>
      <c r="B115" s="13"/>
      <c r="C115" s="125"/>
      <c r="D115" s="173"/>
      <c r="E115" s="179"/>
      <c r="F115" s="73"/>
      <c r="G115" s="183"/>
      <c r="H115" s="183"/>
      <c r="I115" s="183"/>
      <c r="K115" s="436"/>
      <c r="L115" s="436"/>
      <c r="M115" s="436"/>
      <c r="N115" s="436"/>
      <c r="O115" s="436"/>
    </row>
    <row r="116" spans="1:16" ht="15" x14ac:dyDescent="0.25">
      <c r="A116" s="185"/>
      <c r="B116" s="288" t="s">
        <v>184</v>
      </c>
      <c r="C116" s="50">
        <v>1028</v>
      </c>
      <c r="D116" s="191"/>
      <c r="E116" s="177">
        <v>50.80102029457597</v>
      </c>
      <c r="F116" s="73"/>
      <c r="G116" s="183">
        <v>54.744343307098738</v>
      </c>
      <c r="H116" s="183"/>
      <c r="I116" s="183">
        <v>83.351930327396943</v>
      </c>
      <c r="K116" s="436"/>
      <c r="L116" s="436"/>
      <c r="M116" s="436"/>
      <c r="N116" s="436"/>
      <c r="O116" s="436"/>
    </row>
    <row r="117" spans="1:16" ht="15" x14ac:dyDescent="0.25">
      <c r="A117" s="185"/>
      <c r="B117" s="11" t="s">
        <v>31</v>
      </c>
      <c r="C117" s="50">
        <v>1513</v>
      </c>
      <c r="D117" s="172"/>
      <c r="E117" s="177">
        <v>48.107239875641554</v>
      </c>
      <c r="F117" s="73"/>
      <c r="G117" s="183">
        <v>53.347729624431302</v>
      </c>
      <c r="H117" s="183"/>
      <c r="I117" s="183">
        <v>81.614025390771104</v>
      </c>
      <c r="K117" s="436"/>
      <c r="L117" s="436"/>
      <c r="M117" s="436"/>
      <c r="N117" s="436"/>
      <c r="O117" s="436"/>
    </row>
    <row r="118" spans="1:16" ht="15" x14ac:dyDescent="0.25">
      <c r="A118" s="185"/>
      <c r="B118" s="11" t="s">
        <v>21</v>
      </c>
      <c r="C118" s="50">
        <v>6598</v>
      </c>
      <c r="D118" s="172"/>
      <c r="E118" s="177">
        <v>48.919032370789644</v>
      </c>
      <c r="F118" s="73"/>
      <c r="G118" s="183">
        <v>54.119388125862308</v>
      </c>
      <c r="H118" s="183"/>
      <c r="I118" s="183">
        <v>82.497376933385539</v>
      </c>
      <c r="K118" s="436"/>
      <c r="L118" s="436"/>
      <c r="M118" s="436"/>
      <c r="N118" s="436"/>
      <c r="O118" s="436"/>
    </row>
    <row r="119" spans="1:16" ht="15" x14ac:dyDescent="0.25">
      <c r="A119" s="185"/>
      <c r="B119" s="129" t="s">
        <v>3</v>
      </c>
      <c r="C119" s="125">
        <f>SUM(C116:C118)</f>
        <v>9139</v>
      </c>
      <c r="D119" s="172"/>
      <c r="E119" s="179"/>
      <c r="F119" s="73"/>
      <c r="G119" s="183"/>
      <c r="H119" s="183"/>
      <c r="I119" s="183"/>
      <c r="K119" s="436"/>
      <c r="L119" s="436"/>
      <c r="M119" s="436"/>
      <c r="N119" s="436"/>
      <c r="O119" s="436"/>
    </row>
    <row r="120" spans="1:16" ht="15" x14ac:dyDescent="0.25">
      <c r="A120" s="185"/>
      <c r="B120" s="13"/>
      <c r="C120" s="125"/>
      <c r="D120" s="173"/>
      <c r="E120" s="179"/>
      <c r="F120" s="73"/>
      <c r="G120" s="183"/>
      <c r="H120" s="183"/>
      <c r="I120" s="183"/>
      <c r="K120" s="436"/>
      <c r="L120" s="436"/>
      <c r="M120" s="436"/>
      <c r="N120" s="436"/>
      <c r="O120" s="436"/>
    </row>
    <row r="121" spans="1:16" ht="25.5" customHeight="1" x14ac:dyDescent="0.25">
      <c r="A121" s="326" t="s">
        <v>301</v>
      </c>
      <c r="B121" s="352"/>
      <c r="C121" s="353"/>
      <c r="D121" s="353"/>
      <c r="E121" s="354"/>
      <c r="F121" s="355"/>
      <c r="G121" s="356"/>
      <c r="H121" s="356"/>
      <c r="I121" s="356"/>
      <c r="K121" s="436"/>
      <c r="L121" s="436"/>
      <c r="M121" s="436"/>
      <c r="N121" s="436"/>
      <c r="O121" s="436"/>
    </row>
    <row r="122" spans="1:16" ht="15" x14ac:dyDescent="0.25">
      <c r="A122" s="182" t="s">
        <v>83</v>
      </c>
      <c r="B122" s="5" t="s">
        <v>85</v>
      </c>
      <c r="C122" s="50">
        <v>4227</v>
      </c>
      <c r="D122" s="176"/>
      <c r="E122" s="139">
        <v>31.6</v>
      </c>
      <c r="F122" s="73"/>
      <c r="G122" s="183">
        <v>37.799999999999997</v>
      </c>
      <c r="H122" s="183"/>
      <c r="I122" s="183">
        <v>71.5</v>
      </c>
      <c r="O122" s="430"/>
      <c r="P122" s="438"/>
    </row>
    <row r="123" spans="1:16" ht="15" x14ac:dyDescent="0.25">
      <c r="A123" s="299" t="s">
        <v>195</v>
      </c>
      <c r="B123" s="5" t="s">
        <v>84</v>
      </c>
      <c r="C123" s="50">
        <v>4912</v>
      </c>
      <c r="D123" s="176"/>
      <c r="E123" s="139">
        <v>64.099999999999994</v>
      </c>
      <c r="F123" s="73"/>
      <c r="G123" s="183">
        <v>68.099999999999994</v>
      </c>
      <c r="H123" s="183"/>
      <c r="I123" s="183">
        <v>91.9</v>
      </c>
      <c r="O123" s="430"/>
      <c r="P123" s="438"/>
    </row>
    <row r="124" spans="1:16" ht="15" x14ac:dyDescent="0.25">
      <c r="A124" s="185"/>
      <c r="B124" s="129" t="s">
        <v>3</v>
      </c>
      <c r="C124" s="125">
        <f>SUM(C122:C123)</f>
        <v>9139</v>
      </c>
      <c r="D124" s="176"/>
      <c r="E124" s="139"/>
      <c r="F124" s="73"/>
      <c r="G124" s="270"/>
      <c r="H124" s="183"/>
      <c r="I124" s="270"/>
      <c r="O124" s="430"/>
      <c r="P124" s="438"/>
    </row>
    <row r="125" spans="1:16" ht="15" x14ac:dyDescent="0.25">
      <c r="A125" s="185"/>
      <c r="B125" s="129"/>
      <c r="C125" s="125"/>
      <c r="D125" s="176"/>
      <c r="E125" s="139"/>
      <c r="F125" s="73"/>
      <c r="G125" s="270"/>
      <c r="H125" s="183"/>
      <c r="I125" s="270"/>
      <c r="O125" s="430"/>
      <c r="P125" s="438"/>
    </row>
    <row r="126" spans="1:16" ht="15" x14ac:dyDescent="0.25">
      <c r="A126" s="182" t="s">
        <v>22</v>
      </c>
      <c r="B126" s="11" t="s">
        <v>23</v>
      </c>
      <c r="C126" s="50">
        <v>2120</v>
      </c>
      <c r="D126" s="172"/>
      <c r="E126" s="177">
        <v>59.9</v>
      </c>
      <c r="F126" s="73"/>
      <c r="G126" s="183">
        <v>64.3</v>
      </c>
      <c r="H126" s="183"/>
      <c r="I126" s="183">
        <v>90</v>
      </c>
      <c r="K126" s="436"/>
      <c r="L126" s="436"/>
      <c r="M126" s="436"/>
      <c r="N126" s="436"/>
      <c r="O126" s="436"/>
    </row>
    <row r="127" spans="1:16" ht="15" x14ac:dyDescent="0.25">
      <c r="A127" s="299" t="s">
        <v>195</v>
      </c>
      <c r="B127" s="11" t="s">
        <v>24</v>
      </c>
      <c r="C127" s="50">
        <v>5027</v>
      </c>
      <c r="D127" s="172"/>
      <c r="E127" s="177">
        <v>50.9</v>
      </c>
      <c r="F127" s="73"/>
      <c r="G127" s="183">
        <v>56.2</v>
      </c>
      <c r="H127" s="183"/>
      <c r="I127" s="183">
        <v>83.8</v>
      </c>
      <c r="K127" s="436"/>
      <c r="L127" s="436"/>
      <c r="M127" s="436"/>
      <c r="N127" s="436"/>
      <c r="O127" s="436"/>
    </row>
    <row r="128" spans="1:16" ht="15" x14ac:dyDescent="0.25">
      <c r="A128" s="185"/>
      <c r="B128" s="11" t="s">
        <v>25</v>
      </c>
      <c r="C128" s="50">
        <v>1604</v>
      </c>
      <c r="D128" s="172"/>
      <c r="E128" s="177">
        <v>36.299999999999997</v>
      </c>
      <c r="F128" s="73"/>
      <c r="G128" s="183">
        <v>41.8</v>
      </c>
      <c r="H128" s="183"/>
      <c r="I128" s="183">
        <v>74.3</v>
      </c>
      <c r="K128" s="436"/>
      <c r="L128" s="436"/>
      <c r="M128" s="436"/>
      <c r="N128" s="436"/>
      <c r="O128" s="436"/>
    </row>
    <row r="129" spans="1:23" ht="15" x14ac:dyDescent="0.25">
      <c r="A129" s="185"/>
      <c r="B129" s="11" t="s">
        <v>26</v>
      </c>
      <c r="C129" s="50">
        <v>388</v>
      </c>
      <c r="D129" s="172"/>
      <c r="E129" s="177">
        <v>18.399999999999999</v>
      </c>
      <c r="F129" s="73"/>
      <c r="G129" s="183">
        <v>22.4</v>
      </c>
      <c r="H129" s="183"/>
      <c r="I129" s="183">
        <v>58.2</v>
      </c>
      <c r="K129" s="436"/>
      <c r="L129" s="436"/>
      <c r="M129" s="436"/>
      <c r="N129" s="436"/>
      <c r="O129" s="436"/>
    </row>
    <row r="130" spans="1:23" ht="15" x14ac:dyDescent="0.25">
      <c r="A130" s="185"/>
      <c r="B130" s="129" t="s">
        <v>3</v>
      </c>
      <c r="C130" s="125">
        <f>SUM(C126:C129)</f>
        <v>9139</v>
      </c>
      <c r="D130" s="172"/>
      <c r="E130" s="179"/>
      <c r="F130" s="73"/>
      <c r="G130" s="183"/>
      <c r="H130" s="183"/>
      <c r="I130" s="183"/>
      <c r="K130" s="436"/>
      <c r="L130" s="436"/>
      <c r="M130" s="436"/>
      <c r="N130" s="436"/>
      <c r="O130" s="436"/>
    </row>
    <row r="131" spans="1:23" ht="15" x14ac:dyDescent="0.25">
      <c r="A131" s="185"/>
      <c r="B131" s="129"/>
      <c r="C131" s="125"/>
      <c r="D131" s="172"/>
      <c r="E131" s="179"/>
      <c r="F131" s="73"/>
      <c r="G131" s="183"/>
      <c r="H131" s="183"/>
      <c r="I131" s="183"/>
      <c r="K131" s="436"/>
      <c r="L131" s="436"/>
      <c r="M131" s="436"/>
      <c r="N131" s="436"/>
      <c r="O131" s="436"/>
    </row>
    <row r="132" spans="1:23" s="477" customFormat="1" ht="15" x14ac:dyDescent="0.25">
      <c r="A132" s="456" t="s">
        <v>263</v>
      </c>
      <c r="B132" s="237" t="s">
        <v>264</v>
      </c>
      <c r="C132" s="486">
        <v>869</v>
      </c>
      <c r="D132" s="172"/>
      <c r="E132" s="485">
        <v>38.5</v>
      </c>
      <c r="F132" s="73"/>
      <c r="G132" s="485">
        <v>44.8</v>
      </c>
      <c r="H132" s="183"/>
      <c r="I132" s="183">
        <v>72.599999999999994</v>
      </c>
      <c r="J132" s="425"/>
      <c r="K132" s="425"/>
      <c r="L132" s="425"/>
      <c r="M132" s="431"/>
      <c r="N132" s="425"/>
      <c r="O132" s="425"/>
      <c r="P132" s="425"/>
      <c r="Q132" s="425"/>
      <c r="R132" s="425"/>
      <c r="S132" s="425"/>
      <c r="T132" s="425"/>
      <c r="U132" s="425"/>
      <c r="V132" s="425"/>
      <c r="W132" s="425"/>
    </row>
    <row r="133" spans="1:23" s="477" customFormat="1" ht="15" x14ac:dyDescent="0.25">
      <c r="A133" s="479" t="s">
        <v>232</v>
      </c>
      <c r="B133" s="237" t="s">
        <v>265</v>
      </c>
      <c r="C133" s="486">
        <v>7393</v>
      </c>
      <c r="D133" s="172"/>
      <c r="E133" s="485">
        <v>49.8</v>
      </c>
      <c r="F133" s="73"/>
      <c r="G133" s="485">
        <v>55.2</v>
      </c>
      <c r="H133" s="183"/>
      <c r="I133" s="183">
        <v>81.900000000000006</v>
      </c>
      <c r="J133" s="425"/>
      <c r="K133" s="425"/>
      <c r="L133" s="425"/>
      <c r="M133" s="431"/>
      <c r="N133" s="425"/>
      <c r="O133" s="425"/>
      <c r="P133" s="425"/>
      <c r="Q133" s="425"/>
      <c r="R133" s="425"/>
      <c r="S133" s="425"/>
      <c r="T133" s="425"/>
      <c r="U133" s="425"/>
      <c r="V133" s="425"/>
      <c r="W133" s="425"/>
    </row>
    <row r="134" spans="1:23" s="477" customFormat="1" ht="15" x14ac:dyDescent="0.25">
      <c r="A134" s="185"/>
      <c r="B134" s="129" t="s">
        <v>3</v>
      </c>
      <c r="C134" s="397">
        <f>C132+C133</f>
        <v>8262</v>
      </c>
      <c r="D134" s="172"/>
      <c r="E134" s="179"/>
      <c r="F134" s="73"/>
      <c r="G134" s="183"/>
      <c r="H134" s="183"/>
      <c r="I134" s="183"/>
      <c r="J134" s="425"/>
      <c r="K134" s="425"/>
      <c r="L134" s="425"/>
      <c r="M134" s="431"/>
      <c r="N134" s="425"/>
      <c r="O134" s="425"/>
      <c r="P134" s="425"/>
      <c r="Q134" s="425"/>
      <c r="R134" s="425"/>
      <c r="S134" s="425"/>
      <c r="T134" s="425"/>
      <c r="U134" s="425"/>
      <c r="V134" s="425"/>
      <c r="W134" s="425"/>
    </row>
    <row r="135" spans="1:23" s="477" customFormat="1" ht="15" x14ac:dyDescent="0.25">
      <c r="A135" s="185"/>
      <c r="B135" s="129"/>
      <c r="C135" s="397"/>
      <c r="D135" s="172"/>
      <c r="E135" s="179"/>
      <c r="F135" s="73"/>
      <c r="G135" s="183"/>
      <c r="H135" s="183"/>
      <c r="I135" s="183"/>
      <c r="J135" s="425"/>
      <c r="K135" s="425"/>
      <c r="L135" s="425"/>
      <c r="M135" s="431"/>
      <c r="N135" s="425"/>
      <c r="O135" s="425"/>
      <c r="P135" s="425"/>
      <c r="Q135" s="425"/>
      <c r="R135" s="425"/>
      <c r="S135" s="425"/>
      <c r="T135" s="425"/>
      <c r="U135" s="425"/>
      <c r="V135" s="425"/>
      <c r="W135" s="425"/>
    </row>
    <row r="136" spans="1:23" ht="15" x14ac:dyDescent="0.25">
      <c r="A136" s="182" t="s">
        <v>146</v>
      </c>
      <c r="B136" s="237" t="s">
        <v>84</v>
      </c>
      <c r="C136" s="268">
        <v>2858</v>
      </c>
      <c r="D136" s="172"/>
      <c r="E136" s="263">
        <v>40.700000000000003</v>
      </c>
      <c r="F136" s="73"/>
      <c r="G136" s="183">
        <v>46.1</v>
      </c>
      <c r="H136" s="183"/>
      <c r="I136" s="183">
        <v>75.8</v>
      </c>
      <c r="K136" s="436"/>
      <c r="L136" s="436"/>
      <c r="M136" s="436"/>
      <c r="N136" s="436"/>
      <c r="O136" s="436"/>
    </row>
    <row r="137" spans="1:23" ht="15" x14ac:dyDescent="0.25">
      <c r="A137" s="245" t="s">
        <v>128</v>
      </c>
      <c r="B137" s="237" t="s">
        <v>85</v>
      </c>
      <c r="C137" s="268">
        <v>5421</v>
      </c>
      <c r="D137" s="172"/>
      <c r="E137" s="263">
        <v>52.3</v>
      </c>
      <c r="F137" s="73"/>
      <c r="G137" s="183">
        <v>58</v>
      </c>
      <c r="H137" s="183"/>
      <c r="I137" s="183">
        <v>83.3</v>
      </c>
      <c r="K137" s="436"/>
      <c r="L137" s="436"/>
      <c r="M137" s="436"/>
      <c r="N137" s="436"/>
      <c r="O137" s="436"/>
    </row>
    <row r="138" spans="1:23" ht="15" x14ac:dyDescent="0.25">
      <c r="A138" s="245"/>
      <c r="B138" s="129" t="s">
        <v>3</v>
      </c>
      <c r="C138" s="125">
        <f>SUM(C136:C137)</f>
        <v>8279</v>
      </c>
      <c r="D138" s="172"/>
      <c r="E138" s="179"/>
      <c r="F138" s="73"/>
      <c r="G138" s="183"/>
      <c r="H138" s="183"/>
      <c r="I138" s="183"/>
      <c r="K138" s="436"/>
      <c r="L138" s="436"/>
      <c r="M138" s="436"/>
      <c r="N138" s="436"/>
      <c r="O138" s="436"/>
    </row>
    <row r="139" spans="1:23" ht="15" x14ac:dyDescent="0.25">
      <c r="A139" s="245"/>
      <c r="B139" s="129"/>
      <c r="C139" s="125"/>
      <c r="D139" s="172"/>
      <c r="E139" s="179"/>
      <c r="F139" s="73"/>
      <c r="G139" s="183"/>
      <c r="H139" s="183"/>
      <c r="I139" s="183"/>
      <c r="K139" s="436"/>
      <c r="L139" s="436"/>
      <c r="M139" s="436"/>
      <c r="N139" s="436"/>
      <c r="O139" s="436"/>
    </row>
    <row r="140" spans="1:23" ht="15" x14ac:dyDescent="0.25">
      <c r="A140" s="305" t="s">
        <v>198</v>
      </c>
      <c r="B140" s="237" t="s">
        <v>84</v>
      </c>
      <c r="C140" s="307">
        <v>2753</v>
      </c>
      <c r="D140" s="172"/>
      <c r="E140" s="306">
        <v>41.1</v>
      </c>
      <c r="F140" s="73"/>
      <c r="G140" s="183">
        <v>46.6</v>
      </c>
      <c r="H140" s="183"/>
      <c r="I140" s="183">
        <v>75.099999999999994</v>
      </c>
      <c r="K140" s="436"/>
      <c r="L140" s="436"/>
      <c r="M140" s="436"/>
      <c r="N140" s="436"/>
      <c r="O140" s="436"/>
    </row>
    <row r="141" spans="1:23" ht="15" x14ac:dyDescent="0.25">
      <c r="A141" s="305"/>
      <c r="B141" s="237" t="s">
        <v>85</v>
      </c>
      <c r="C141" s="307">
        <v>4859</v>
      </c>
      <c r="D141" s="172"/>
      <c r="E141" s="306">
        <v>53.5</v>
      </c>
      <c r="F141" s="73"/>
      <c r="G141" s="183">
        <v>59.7</v>
      </c>
      <c r="H141" s="183"/>
      <c r="I141" s="183">
        <v>82.1</v>
      </c>
      <c r="K141" s="436"/>
      <c r="L141" s="436"/>
      <c r="M141" s="436"/>
      <c r="N141" s="436"/>
      <c r="O141" s="436"/>
    </row>
    <row r="142" spans="1:23" ht="15" x14ac:dyDescent="0.25">
      <c r="A142" s="245"/>
      <c r="B142" s="129" t="s">
        <v>3</v>
      </c>
      <c r="C142" s="125">
        <f>SUM(C140:C141)</f>
        <v>7612</v>
      </c>
      <c r="D142" s="172"/>
      <c r="E142" s="179"/>
      <c r="F142" s="73"/>
      <c r="G142" s="183"/>
      <c r="H142" s="183"/>
      <c r="I142" s="183"/>
      <c r="K142" s="436"/>
      <c r="L142" s="436"/>
      <c r="M142" s="436"/>
      <c r="N142" s="436"/>
      <c r="O142" s="436"/>
    </row>
    <row r="143" spans="1:23" ht="15" x14ac:dyDescent="0.25">
      <c r="A143" s="245"/>
      <c r="B143" s="237"/>
      <c r="C143" s="125"/>
      <c r="D143" s="172"/>
      <c r="E143" s="179"/>
      <c r="F143" s="73"/>
      <c r="G143" s="183"/>
      <c r="H143" s="183"/>
      <c r="I143" s="183"/>
      <c r="K143" s="436"/>
      <c r="L143" s="436"/>
      <c r="M143" s="436"/>
      <c r="N143" s="436"/>
      <c r="O143" s="436"/>
    </row>
    <row r="144" spans="1:23" ht="15" x14ac:dyDescent="0.25">
      <c r="A144" s="182" t="s">
        <v>134</v>
      </c>
      <c r="B144" s="237" t="s">
        <v>84</v>
      </c>
      <c r="C144" s="268">
        <v>985</v>
      </c>
      <c r="D144" s="172"/>
      <c r="E144" s="263">
        <v>22.9</v>
      </c>
      <c r="F144" s="73"/>
      <c r="G144" s="183">
        <v>28</v>
      </c>
      <c r="H144" s="183"/>
      <c r="I144" s="183">
        <v>59.5</v>
      </c>
      <c r="K144" s="436"/>
      <c r="L144" s="436"/>
      <c r="M144" s="436"/>
      <c r="N144" s="436"/>
      <c r="O144" s="436"/>
    </row>
    <row r="145" spans="1:15" ht="15" x14ac:dyDescent="0.25">
      <c r="A145" s="245" t="s">
        <v>128</v>
      </c>
      <c r="B145" s="237" t="s">
        <v>85</v>
      </c>
      <c r="C145" s="268">
        <v>7291</v>
      </c>
      <c r="D145" s="173"/>
      <c r="E145" s="263">
        <v>51.8</v>
      </c>
      <c r="F145" s="73"/>
      <c r="G145" s="183">
        <v>57.4</v>
      </c>
      <c r="H145" s="183"/>
      <c r="I145" s="183">
        <v>83.6</v>
      </c>
      <c r="K145" s="436"/>
      <c r="L145" s="436"/>
      <c r="M145" s="436"/>
      <c r="N145" s="436"/>
      <c r="O145" s="436"/>
    </row>
    <row r="146" spans="1:15" ht="15" x14ac:dyDescent="0.25">
      <c r="A146" s="245"/>
      <c r="B146" s="129" t="s">
        <v>3</v>
      </c>
      <c r="C146" s="125">
        <f>SUM(C144:C145)</f>
        <v>8276</v>
      </c>
      <c r="D146" s="173"/>
      <c r="E146" s="177"/>
      <c r="F146" s="73"/>
      <c r="G146" s="183"/>
      <c r="H146" s="183"/>
      <c r="I146" s="183"/>
      <c r="K146" s="436"/>
      <c r="L146" s="436"/>
      <c r="M146" s="436"/>
      <c r="N146" s="436"/>
      <c r="O146" s="436"/>
    </row>
    <row r="147" spans="1:15" ht="15" x14ac:dyDescent="0.25">
      <c r="A147" s="245"/>
      <c r="B147" s="129"/>
      <c r="C147" s="125"/>
      <c r="D147" s="173"/>
      <c r="E147" s="177"/>
      <c r="F147" s="73"/>
      <c r="G147" s="183"/>
      <c r="H147" s="183"/>
      <c r="I147" s="183"/>
      <c r="K147" s="436"/>
      <c r="L147" s="436"/>
      <c r="M147" s="436"/>
      <c r="N147" s="436"/>
      <c r="O147" s="436"/>
    </row>
    <row r="148" spans="1:15" ht="15" x14ac:dyDescent="0.25">
      <c r="A148" s="305" t="s">
        <v>198</v>
      </c>
      <c r="B148" s="237" t="s">
        <v>84</v>
      </c>
      <c r="C148" s="307">
        <v>964</v>
      </c>
      <c r="D148" s="173"/>
      <c r="E148" s="177">
        <v>22.5</v>
      </c>
      <c r="F148" s="73"/>
      <c r="G148" s="183">
        <v>27.7</v>
      </c>
      <c r="H148" s="183"/>
      <c r="I148" s="183">
        <v>59.1</v>
      </c>
      <c r="K148" s="436"/>
      <c r="L148" s="436"/>
      <c r="M148" s="436"/>
      <c r="N148" s="436"/>
      <c r="O148" s="436"/>
    </row>
    <row r="149" spans="1:15" ht="15" x14ac:dyDescent="0.25">
      <c r="A149" s="305"/>
      <c r="B149" s="237" t="s">
        <v>85</v>
      </c>
      <c r="C149" s="307">
        <v>6645</v>
      </c>
      <c r="D149" s="173"/>
      <c r="E149" s="177">
        <v>52.9</v>
      </c>
      <c r="F149" s="73"/>
      <c r="G149" s="183">
        <v>59</v>
      </c>
      <c r="H149" s="183"/>
      <c r="I149" s="183">
        <v>82.6</v>
      </c>
      <c r="K149" s="436"/>
      <c r="L149" s="436"/>
      <c r="M149" s="436"/>
      <c r="N149" s="436"/>
      <c r="O149" s="436"/>
    </row>
    <row r="150" spans="1:15" ht="15" x14ac:dyDescent="0.25">
      <c r="A150" s="245"/>
      <c r="B150" s="129" t="s">
        <v>3</v>
      </c>
      <c r="C150" s="143">
        <f>SUM(C148:C149)</f>
        <v>7609</v>
      </c>
      <c r="D150" s="173"/>
      <c r="E150" s="177"/>
      <c r="F150" s="73"/>
      <c r="G150" s="183"/>
      <c r="H150" s="183"/>
      <c r="I150" s="183"/>
      <c r="K150" s="436"/>
      <c r="L150" s="436"/>
      <c r="M150" s="436"/>
      <c r="N150" s="436"/>
      <c r="O150" s="436"/>
    </row>
    <row r="151" spans="1:15" ht="15" x14ac:dyDescent="0.25">
      <c r="A151" s="245"/>
      <c r="B151" s="129"/>
      <c r="C151" s="235"/>
      <c r="D151" s="173"/>
      <c r="E151" s="177"/>
      <c r="F151" s="73"/>
      <c r="G151" s="183"/>
      <c r="H151" s="183"/>
      <c r="I151" s="183"/>
      <c r="K151" s="436"/>
      <c r="L151" s="436"/>
      <c r="M151" s="436"/>
      <c r="N151" s="436"/>
      <c r="O151" s="436"/>
    </row>
    <row r="152" spans="1:15" ht="15" x14ac:dyDescent="0.25">
      <c r="A152" s="182" t="s">
        <v>146</v>
      </c>
      <c r="B152" s="251" t="s">
        <v>148</v>
      </c>
      <c r="C152" s="194">
        <v>756</v>
      </c>
      <c r="D152" s="172"/>
      <c r="E152" s="177">
        <v>19.399999999999999</v>
      </c>
      <c r="F152" s="73"/>
      <c r="G152" s="183">
        <v>24.2</v>
      </c>
      <c r="H152" s="183"/>
      <c r="I152" s="183">
        <v>57.3</v>
      </c>
      <c r="K152" s="436"/>
      <c r="L152" s="436"/>
      <c r="M152" s="436"/>
      <c r="N152" s="436"/>
      <c r="O152" s="436"/>
    </row>
    <row r="153" spans="1:15" ht="15" x14ac:dyDescent="0.25">
      <c r="A153" s="182" t="s">
        <v>130</v>
      </c>
      <c r="B153" s="251" t="s">
        <v>149</v>
      </c>
      <c r="C153" s="194">
        <v>2099</v>
      </c>
      <c r="D153" s="172"/>
      <c r="E153" s="177">
        <v>48.4</v>
      </c>
      <c r="F153" s="73"/>
      <c r="G153" s="183">
        <v>54</v>
      </c>
      <c r="H153" s="183"/>
      <c r="I153" s="183">
        <v>82.4</v>
      </c>
      <c r="K153" s="436"/>
      <c r="L153" s="436"/>
      <c r="M153" s="436"/>
      <c r="N153" s="436"/>
      <c r="O153" s="436"/>
    </row>
    <row r="154" spans="1:15" ht="15" x14ac:dyDescent="0.25">
      <c r="A154" s="245" t="s">
        <v>128</v>
      </c>
      <c r="B154" s="251" t="s">
        <v>150</v>
      </c>
      <c r="C154" s="194">
        <v>227</v>
      </c>
      <c r="D154" s="176"/>
      <c r="E154" s="177">
        <v>34</v>
      </c>
      <c r="F154" s="73"/>
      <c r="G154" s="183">
        <v>40</v>
      </c>
      <c r="H154" s="183"/>
      <c r="I154" s="183">
        <v>66.8</v>
      </c>
      <c r="K154" s="436"/>
      <c r="L154" s="436"/>
      <c r="M154" s="436"/>
      <c r="N154" s="436"/>
      <c r="O154" s="436"/>
    </row>
    <row r="155" spans="1:15" ht="15" x14ac:dyDescent="0.25">
      <c r="A155" s="245"/>
      <c r="B155" s="251" t="s">
        <v>27</v>
      </c>
      <c r="C155" s="194">
        <v>5191</v>
      </c>
      <c r="D155" s="176"/>
      <c r="E155" s="139">
        <v>53.2</v>
      </c>
      <c r="F155" s="73"/>
      <c r="G155" s="183">
        <v>58.8</v>
      </c>
      <c r="H155" s="183"/>
      <c r="I155" s="183">
        <v>84.1</v>
      </c>
      <c r="K155" s="436"/>
      <c r="L155" s="436"/>
      <c r="M155" s="436"/>
      <c r="N155" s="436"/>
      <c r="O155" s="436"/>
    </row>
    <row r="156" spans="1:15" ht="15" x14ac:dyDescent="0.25">
      <c r="A156" s="185"/>
      <c r="B156" s="129" t="s">
        <v>3</v>
      </c>
      <c r="C156" s="143">
        <f>SUM(C152:C155)</f>
        <v>8273</v>
      </c>
      <c r="D156" s="22"/>
      <c r="E156" s="177"/>
      <c r="F156" s="73"/>
      <c r="G156" s="183"/>
      <c r="H156" s="183"/>
      <c r="I156" s="183"/>
      <c r="K156" s="436"/>
      <c r="L156" s="436"/>
      <c r="M156" s="436"/>
      <c r="N156" s="436"/>
      <c r="O156" s="436"/>
    </row>
    <row r="157" spans="1:15" ht="15" x14ac:dyDescent="0.25">
      <c r="A157" s="185"/>
      <c r="B157" s="129"/>
      <c r="C157" s="125"/>
      <c r="D157" s="176"/>
      <c r="E157" s="139"/>
      <c r="F157" s="73"/>
      <c r="G157" s="270"/>
      <c r="H157" s="183"/>
      <c r="I157" s="270"/>
      <c r="K157" s="436"/>
      <c r="L157" s="436"/>
      <c r="M157" s="436"/>
      <c r="N157" s="436"/>
      <c r="O157" s="436"/>
    </row>
    <row r="158" spans="1:15" ht="15" x14ac:dyDescent="0.25">
      <c r="A158" s="182" t="s">
        <v>93</v>
      </c>
      <c r="B158" s="11" t="s">
        <v>94</v>
      </c>
      <c r="C158" s="194">
        <v>732</v>
      </c>
      <c r="D158" s="176"/>
      <c r="E158" s="177">
        <v>15.5</v>
      </c>
      <c r="F158" s="73"/>
      <c r="G158" s="183">
        <v>20.100000000000001</v>
      </c>
      <c r="H158" s="183"/>
      <c r="I158" s="183">
        <v>52.4</v>
      </c>
      <c r="K158" s="436"/>
      <c r="L158" s="436"/>
      <c r="M158" s="436"/>
      <c r="N158" s="436"/>
      <c r="O158" s="436"/>
    </row>
    <row r="159" spans="1:15" ht="15" x14ac:dyDescent="0.25">
      <c r="A159" s="245" t="s">
        <v>128</v>
      </c>
      <c r="B159" s="11" t="s">
        <v>95</v>
      </c>
      <c r="C159" s="194">
        <v>259</v>
      </c>
      <c r="D159" s="176"/>
      <c r="E159" s="177">
        <v>29.5</v>
      </c>
      <c r="F159" s="73"/>
      <c r="G159" s="183">
        <v>35.200000000000003</v>
      </c>
      <c r="H159" s="183"/>
      <c r="I159" s="183">
        <v>63.8</v>
      </c>
      <c r="K159" s="436"/>
      <c r="L159" s="436"/>
      <c r="M159" s="436"/>
      <c r="N159" s="436"/>
      <c r="O159" s="436"/>
    </row>
    <row r="160" spans="1:15" ht="15" x14ac:dyDescent="0.25">
      <c r="A160" s="185"/>
      <c r="B160" s="11" t="s">
        <v>96</v>
      </c>
      <c r="C160" s="194">
        <v>235</v>
      </c>
      <c r="D160" s="176"/>
      <c r="E160" s="177">
        <v>29.2</v>
      </c>
      <c r="F160" s="73"/>
      <c r="G160" s="183">
        <v>31.9</v>
      </c>
      <c r="H160" s="183"/>
      <c r="I160" s="183">
        <v>67.2</v>
      </c>
      <c r="K160" s="436"/>
      <c r="L160" s="436"/>
      <c r="M160" s="436"/>
      <c r="N160" s="436"/>
      <c r="O160" s="436"/>
    </row>
    <row r="161" spans="1:15" ht="15" x14ac:dyDescent="0.25">
      <c r="A161" s="185"/>
      <c r="B161" s="129" t="s">
        <v>3</v>
      </c>
      <c r="C161" s="143">
        <f>SUM(C158:C160)</f>
        <v>1226</v>
      </c>
      <c r="D161" s="194"/>
      <c r="E161" s="183"/>
      <c r="F161" s="183"/>
      <c r="G161" s="183"/>
      <c r="H161" s="183"/>
      <c r="I161" s="183"/>
      <c r="K161" s="436"/>
      <c r="L161" s="436"/>
      <c r="M161" s="436"/>
      <c r="N161" s="436"/>
      <c r="O161" s="436"/>
    </row>
    <row r="162" spans="1:15" ht="15" x14ac:dyDescent="0.25">
      <c r="A162" s="185"/>
      <c r="B162" s="13"/>
      <c r="C162" s="125"/>
      <c r="D162" s="176"/>
      <c r="E162" s="139"/>
      <c r="F162" s="73"/>
      <c r="G162" s="183"/>
      <c r="H162" s="183"/>
      <c r="I162" s="183"/>
      <c r="K162" s="436"/>
      <c r="L162" s="436"/>
      <c r="M162" s="436"/>
      <c r="N162" s="436"/>
      <c r="O162" s="436"/>
    </row>
    <row r="163" spans="1:15" ht="15" x14ac:dyDescent="0.25">
      <c r="A163" s="182" t="s">
        <v>33</v>
      </c>
      <c r="B163" s="237" t="s">
        <v>34</v>
      </c>
      <c r="C163" s="50">
        <v>5025</v>
      </c>
      <c r="D163" s="22"/>
      <c r="E163" s="177">
        <v>53.1</v>
      </c>
      <c r="F163" s="73"/>
      <c r="G163" s="183">
        <v>57.2</v>
      </c>
      <c r="H163" s="183"/>
      <c r="I163" s="183">
        <v>86.7</v>
      </c>
      <c r="K163" s="436"/>
      <c r="L163" s="436"/>
      <c r="M163" s="436"/>
      <c r="N163" s="436"/>
      <c r="O163" s="436"/>
    </row>
    <row r="164" spans="1:15" ht="15" x14ac:dyDescent="0.25">
      <c r="A164" s="299" t="s">
        <v>195</v>
      </c>
      <c r="B164" s="237" t="s">
        <v>131</v>
      </c>
      <c r="C164" s="50">
        <v>4002</v>
      </c>
      <c r="D164" s="22"/>
      <c r="E164" s="177">
        <v>44.1</v>
      </c>
      <c r="F164" s="73"/>
      <c r="G164" s="183">
        <v>50.4</v>
      </c>
      <c r="H164" s="183"/>
      <c r="I164" s="183">
        <v>77.3</v>
      </c>
      <c r="K164" s="436"/>
      <c r="L164" s="436"/>
      <c r="M164" s="436"/>
      <c r="N164" s="436"/>
      <c r="O164" s="436"/>
    </row>
    <row r="165" spans="1:15" ht="15" x14ac:dyDescent="0.25">
      <c r="A165" s="185"/>
      <c r="B165" s="129" t="s">
        <v>3</v>
      </c>
      <c r="C165" s="125">
        <f>SUM(C163:C164)</f>
        <v>9027</v>
      </c>
      <c r="D165" s="22"/>
      <c r="E165" s="139"/>
      <c r="F165" s="73"/>
      <c r="G165" s="183"/>
      <c r="H165" s="183"/>
      <c r="I165" s="183"/>
      <c r="K165" s="436"/>
      <c r="L165" s="436"/>
      <c r="M165" s="436"/>
      <c r="N165" s="436"/>
      <c r="O165" s="436"/>
    </row>
    <row r="166" spans="1:15" ht="15" x14ac:dyDescent="0.25">
      <c r="A166" s="185"/>
      <c r="B166" s="254"/>
      <c r="C166" s="92"/>
      <c r="D166" s="180"/>
      <c r="E166" s="271"/>
      <c r="F166" s="73"/>
      <c r="G166" s="183"/>
      <c r="H166" s="183"/>
      <c r="I166" s="183"/>
      <c r="K166" s="436"/>
      <c r="L166" s="436"/>
      <c r="M166" s="436"/>
      <c r="N166" s="436"/>
      <c r="O166" s="436"/>
    </row>
    <row r="167" spans="1:15" ht="15" x14ac:dyDescent="0.25">
      <c r="A167" s="316" t="s">
        <v>198</v>
      </c>
      <c r="B167" s="237" t="s">
        <v>34</v>
      </c>
      <c r="C167" s="319">
        <v>3735</v>
      </c>
      <c r="D167" s="320"/>
      <c r="E167" s="323">
        <v>54.5</v>
      </c>
      <c r="F167" s="318"/>
      <c r="G167" s="318">
        <v>59.8</v>
      </c>
      <c r="H167" s="318"/>
      <c r="I167" s="318">
        <v>83.2</v>
      </c>
      <c r="K167" s="436"/>
      <c r="L167" s="436"/>
      <c r="M167" s="436"/>
      <c r="N167" s="436"/>
      <c r="O167" s="436"/>
    </row>
    <row r="168" spans="1:15" ht="15" x14ac:dyDescent="0.25">
      <c r="A168" s="185"/>
      <c r="B168" s="237" t="s">
        <v>131</v>
      </c>
      <c r="C168" s="319">
        <v>3822</v>
      </c>
      <c r="D168" s="320"/>
      <c r="E168" s="323">
        <v>44.1</v>
      </c>
      <c r="F168" s="318"/>
      <c r="G168" s="318">
        <v>50.6</v>
      </c>
      <c r="H168" s="318"/>
      <c r="I168" s="318">
        <v>76.400000000000006</v>
      </c>
      <c r="K168" s="436"/>
      <c r="L168" s="436"/>
      <c r="M168" s="436"/>
      <c r="N168" s="436"/>
      <c r="O168" s="436"/>
    </row>
    <row r="169" spans="1:15" ht="15" x14ac:dyDescent="0.25">
      <c r="A169" s="185"/>
      <c r="B169" s="129" t="s">
        <v>3</v>
      </c>
      <c r="C169" s="125">
        <f>SUM(C167:C168)</f>
        <v>7557</v>
      </c>
      <c r="D169" s="320"/>
      <c r="E169" s="321"/>
      <c r="F169" s="322"/>
      <c r="G169" s="318"/>
      <c r="H169" s="318"/>
      <c r="I169" s="318"/>
      <c r="K169" s="436"/>
      <c r="L169" s="436"/>
      <c r="M169" s="436"/>
      <c r="N169" s="436"/>
      <c r="O169" s="436"/>
    </row>
    <row r="170" spans="1:15" ht="15" x14ac:dyDescent="0.25">
      <c r="A170" s="185"/>
      <c r="B170" s="254"/>
      <c r="C170" s="92"/>
      <c r="D170" s="180"/>
      <c r="E170" s="271"/>
      <c r="F170" s="73"/>
      <c r="G170" s="183"/>
      <c r="H170" s="183"/>
      <c r="I170" s="183"/>
      <c r="K170" s="436"/>
      <c r="L170" s="436"/>
      <c r="M170" s="436"/>
      <c r="N170" s="436"/>
      <c r="O170" s="436"/>
    </row>
    <row r="171" spans="1:15" ht="15" x14ac:dyDescent="0.25">
      <c r="A171" s="182" t="s">
        <v>36</v>
      </c>
      <c r="B171" s="237" t="s">
        <v>275</v>
      </c>
      <c r="C171" s="50">
        <v>2863</v>
      </c>
      <c r="D171" s="22"/>
      <c r="E171" s="139">
        <v>46.4</v>
      </c>
      <c r="F171" s="73"/>
      <c r="G171" s="183">
        <v>52.4</v>
      </c>
      <c r="H171" s="183"/>
      <c r="I171" s="183">
        <v>79.5</v>
      </c>
      <c r="K171" s="436"/>
      <c r="L171" s="436"/>
      <c r="M171" s="436"/>
      <c r="N171" s="436"/>
      <c r="O171" s="436"/>
    </row>
    <row r="172" spans="1:15" ht="15" x14ac:dyDescent="0.25">
      <c r="A172" s="299" t="s">
        <v>195</v>
      </c>
      <c r="B172" s="237" t="s">
        <v>276</v>
      </c>
      <c r="C172" s="50">
        <v>1139</v>
      </c>
      <c r="D172" s="22"/>
      <c r="E172" s="139">
        <v>38.5</v>
      </c>
      <c r="F172" s="73"/>
      <c r="G172" s="183">
        <v>45.5</v>
      </c>
      <c r="H172" s="183"/>
      <c r="I172" s="183">
        <v>71.7</v>
      </c>
    </row>
    <row r="173" spans="1:15" ht="15" x14ac:dyDescent="0.25">
      <c r="A173" s="185"/>
      <c r="B173" s="129" t="s">
        <v>3</v>
      </c>
      <c r="C173" s="125">
        <f>SUM(C171:C172)</f>
        <v>4002</v>
      </c>
      <c r="D173" s="176"/>
      <c r="E173" s="139"/>
      <c r="F173" s="73"/>
      <c r="G173" s="183"/>
      <c r="H173" s="183"/>
      <c r="I173" s="183"/>
    </row>
    <row r="174" spans="1:15" ht="15" x14ac:dyDescent="0.25">
      <c r="A174" s="185"/>
      <c r="B174" s="129"/>
      <c r="C174" s="125"/>
      <c r="D174" s="176"/>
      <c r="E174" s="139"/>
      <c r="F174" s="73"/>
      <c r="G174" s="183"/>
      <c r="H174" s="183"/>
      <c r="I174" s="183"/>
    </row>
    <row r="175" spans="1:15" ht="15" x14ac:dyDescent="0.25">
      <c r="A175" s="316" t="s">
        <v>198</v>
      </c>
      <c r="B175" s="237" t="s">
        <v>275</v>
      </c>
      <c r="C175" s="319">
        <v>2713</v>
      </c>
      <c r="D175" s="324"/>
      <c r="E175" s="325">
        <v>46.3</v>
      </c>
      <c r="F175" s="317"/>
      <c r="G175" s="318">
        <v>52.6</v>
      </c>
      <c r="H175" s="318"/>
      <c r="I175" s="318">
        <v>78.599999999999994</v>
      </c>
    </row>
    <row r="176" spans="1:15" ht="15" x14ac:dyDescent="0.25">
      <c r="A176" s="185"/>
      <c r="B176" s="237" t="s">
        <v>276</v>
      </c>
      <c r="C176" s="319">
        <v>1109</v>
      </c>
      <c r="D176" s="324"/>
      <c r="E176" s="325">
        <v>38.700000000000003</v>
      </c>
      <c r="F176" s="317"/>
      <c r="G176" s="318">
        <v>45.8</v>
      </c>
      <c r="H176" s="318"/>
      <c r="I176" s="318">
        <v>71</v>
      </c>
    </row>
    <row r="177" spans="1:16" ht="15" x14ac:dyDescent="0.25">
      <c r="A177" s="185"/>
      <c r="B177" s="129" t="s">
        <v>3</v>
      </c>
      <c r="C177" s="125">
        <f>SUM(C175:C176)</f>
        <v>3822</v>
      </c>
      <c r="D177" s="176"/>
      <c r="E177" s="139"/>
      <c r="F177" s="73"/>
      <c r="G177" s="183"/>
      <c r="H177" s="183"/>
      <c r="I177" s="183"/>
    </row>
    <row r="178" spans="1:16" ht="15" x14ac:dyDescent="0.25">
      <c r="A178" s="185"/>
      <c r="B178" s="129"/>
      <c r="C178" s="125"/>
      <c r="D178" s="176"/>
      <c r="E178" s="139"/>
      <c r="F178" s="73"/>
      <c r="G178" s="183"/>
      <c r="H178" s="183"/>
      <c r="I178" s="183"/>
    </row>
    <row r="179" spans="1:16" ht="15" x14ac:dyDescent="0.25">
      <c r="A179" s="171" t="s">
        <v>199</v>
      </c>
      <c r="B179" s="502" t="s">
        <v>84</v>
      </c>
      <c r="C179" s="319">
        <v>485</v>
      </c>
      <c r="D179" s="176"/>
      <c r="E179" s="139">
        <v>30.3</v>
      </c>
      <c r="F179" s="73"/>
      <c r="G179" s="183">
        <v>37.9</v>
      </c>
      <c r="H179" s="183"/>
      <c r="I179" s="183">
        <v>65.7</v>
      </c>
    </row>
    <row r="180" spans="1:16" ht="15" x14ac:dyDescent="0.25">
      <c r="A180" s="308" t="s">
        <v>198</v>
      </c>
      <c r="B180" s="505" t="s">
        <v>85</v>
      </c>
      <c r="C180" s="319">
        <v>7130</v>
      </c>
      <c r="D180" s="176"/>
      <c r="E180" s="139">
        <v>50.3</v>
      </c>
      <c r="F180" s="73"/>
      <c r="G180" s="183">
        <v>56.4</v>
      </c>
      <c r="H180" s="183"/>
      <c r="I180" s="183">
        <v>80.5</v>
      </c>
      <c r="O180" s="430"/>
      <c r="P180" s="438"/>
    </row>
    <row r="181" spans="1:16" ht="15" x14ac:dyDescent="0.25">
      <c r="A181" s="245"/>
      <c r="B181" s="129" t="s">
        <v>3</v>
      </c>
      <c r="C181" s="125">
        <f>SUM(C179:C180)</f>
        <v>7615</v>
      </c>
      <c r="D181" s="176"/>
      <c r="E181" s="139"/>
      <c r="F181" s="73"/>
      <c r="G181" s="183"/>
      <c r="H181" s="183"/>
      <c r="I181" s="183"/>
      <c r="O181" s="430"/>
      <c r="P181" s="438"/>
    </row>
    <row r="182" spans="1:16" ht="15" x14ac:dyDescent="0.25">
      <c r="A182" s="245"/>
      <c r="B182" s="129"/>
      <c r="C182" s="125"/>
      <c r="D182" s="176"/>
      <c r="E182" s="139"/>
      <c r="F182" s="73"/>
      <c r="G182" s="183"/>
      <c r="H182" s="183"/>
      <c r="I182" s="183"/>
      <c r="O182" s="430"/>
      <c r="P182" s="438"/>
    </row>
    <row r="183" spans="1:16" ht="15" x14ac:dyDescent="0.25">
      <c r="A183" s="362" t="s">
        <v>201</v>
      </c>
      <c r="B183" s="502" t="s">
        <v>84</v>
      </c>
      <c r="C183" s="374">
        <v>405</v>
      </c>
      <c r="D183" s="370"/>
      <c r="E183" s="371">
        <v>29.4</v>
      </c>
      <c r="F183" s="73"/>
      <c r="G183" s="183"/>
      <c r="H183" s="183"/>
      <c r="I183" s="183"/>
      <c r="O183" s="430"/>
      <c r="P183" s="438"/>
    </row>
    <row r="184" spans="1:16" ht="15" x14ac:dyDescent="0.25">
      <c r="A184" s="363" t="s">
        <v>198</v>
      </c>
      <c r="B184" s="505" t="s">
        <v>85</v>
      </c>
      <c r="C184" s="374">
        <v>7207</v>
      </c>
      <c r="D184" s="370"/>
      <c r="E184" s="371">
        <v>50.1</v>
      </c>
      <c r="F184" s="73"/>
      <c r="G184" s="183"/>
      <c r="H184" s="183"/>
      <c r="I184" s="183"/>
      <c r="O184" s="430"/>
      <c r="P184" s="438"/>
    </row>
    <row r="185" spans="1:16" ht="15" x14ac:dyDescent="0.25">
      <c r="A185" s="364"/>
      <c r="B185" s="365" t="s">
        <v>3</v>
      </c>
      <c r="C185" s="375">
        <v>7612</v>
      </c>
      <c r="D185" s="370"/>
      <c r="E185" s="371"/>
      <c r="F185" s="73"/>
      <c r="G185" s="183"/>
      <c r="H185" s="183"/>
      <c r="I185" s="183"/>
      <c r="O185" s="430"/>
      <c r="P185" s="438"/>
    </row>
    <row r="186" spans="1:16" ht="15" x14ac:dyDescent="0.25">
      <c r="A186" s="364"/>
      <c r="B186" s="365"/>
      <c r="C186" s="375"/>
      <c r="D186" s="370"/>
      <c r="E186" s="371"/>
      <c r="F186" s="73"/>
      <c r="G186" s="183"/>
      <c r="H186" s="183"/>
      <c r="I186" s="183"/>
      <c r="O186" s="430"/>
      <c r="P186" s="438"/>
    </row>
    <row r="187" spans="1:16" ht="15" x14ac:dyDescent="0.25">
      <c r="A187" s="562" t="s">
        <v>202</v>
      </c>
      <c r="B187" s="502" t="s">
        <v>84</v>
      </c>
      <c r="C187" s="373">
        <v>293</v>
      </c>
      <c r="D187" s="372"/>
      <c r="E187" s="373">
        <v>32</v>
      </c>
      <c r="F187" s="73"/>
      <c r="G187" s="183"/>
      <c r="H187" s="183"/>
      <c r="I187" s="183"/>
      <c r="O187" s="430"/>
      <c r="P187" s="438"/>
    </row>
    <row r="188" spans="1:16" ht="15" x14ac:dyDescent="0.25">
      <c r="A188" s="562"/>
      <c r="B188" s="505" t="s">
        <v>85</v>
      </c>
      <c r="C188" s="373">
        <v>7318</v>
      </c>
      <c r="D188" s="372"/>
      <c r="E188" s="373">
        <v>49.7</v>
      </c>
      <c r="F188" s="73"/>
      <c r="G188" s="183"/>
      <c r="H188" s="183"/>
      <c r="I188" s="183"/>
      <c r="O188" s="430"/>
      <c r="P188" s="438"/>
    </row>
    <row r="189" spans="1:16" ht="15" x14ac:dyDescent="0.25">
      <c r="A189" s="363" t="s">
        <v>198</v>
      </c>
      <c r="B189" s="365" t="s">
        <v>3</v>
      </c>
      <c r="C189" s="376">
        <v>7611</v>
      </c>
      <c r="D189" s="372"/>
      <c r="E189" s="373"/>
      <c r="F189" s="73"/>
      <c r="G189" s="183"/>
      <c r="H189" s="183"/>
      <c r="I189" s="183"/>
      <c r="O189" s="430"/>
      <c r="P189" s="438"/>
    </row>
    <row r="190" spans="1:16" ht="15" x14ac:dyDescent="0.25">
      <c r="A190" s="362"/>
      <c r="B190" s="366"/>
      <c r="C190" s="373"/>
      <c r="D190" s="372"/>
      <c r="E190" s="373"/>
      <c r="F190" s="73"/>
      <c r="G190" s="183"/>
      <c r="H190" s="183"/>
      <c r="I190" s="183"/>
      <c r="O190" s="430"/>
      <c r="P190" s="438"/>
    </row>
    <row r="191" spans="1:16" ht="15" x14ac:dyDescent="0.25">
      <c r="A191" s="362" t="s">
        <v>203</v>
      </c>
      <c r="B191" s="502" t="s">
        <v>84</v>
      </c>
      <c r="C191" s="373">
        <v>293</v>
      </c>
      <c r="D191" s="372"/>
      <c r="E191" s="373">
        <v>30.1</v>
      </c>
      <c r="F191" s="73"/>
      <c r="G191" s="183"/>
      <c r="H191" s="183"/>
      <c r="I191" s="183"/>
      <c r="O191" s="430"/>
      <c r="P191" s="438"/>
    </row>
    <row r="192" spans="1:16" ht="15" x14ac:dyDescent="0.25">
      <c r="A192" s="363" t="s">
        <v>198</v>
      </c>
      <c r="B192" s="505" t="s">
        <v>85</v>
      </c>
      <c r="C192" s="373">
        <v>7321</v>
      </c>
      <c r="D192" s="372"/>
      <c r="E192" s="373">
        <v>49.8</v>
      </c>
      <c r="F192" s="73"/>
      <c r="G192" s="183"/>
      <c r="H192" s="183"/>
      <c r="I192" s="183"/>
      <c r="O192" s="430"/>
      <c r="P192" s="438"/>
    </row>
    <row r="193" spans="1:16" ht="15" x14ac:dyDescent="0.25">
      <c r="A193" s="362"/>
      <c r="B193" s="365" t="s">
        <v>3</v>
      </c>
      <c r="C193" s="376">
        <v>7614</v>
      </c>
      <c r="D193" s="372"/>
      <c r="E193" s="373"/>
      <c r="F193" s="73"/>
      <c r="G193" s="183"/>
      <c r="H193" s="183"/>
      <c r="I193" s="183"/>
      <c r="O193" s="430"/>
      <c r="P193" s="438"/>
    </row>
    <row r="194" spans="1:16" ht="15" x14ac:dyDescent="0.25">
      <c r="A194" s="362"/>
      <c r="B194" s="365"/>
      <c r="C194" s="373"/>
      <c r="D194" s="372"/>
      <c r="E194" s="373"/>
      <c r="F194" s="73"/>
      <c r="G194" s="183"/>
      <c r="H194" s="183"/>
      <c r="I194" s="183"/>
      <c r="O194" s="430"/>
      <c r="P194" s="438"/>
    </row>
    <row r="195" spans="1:16" ht="15" customHeight="1" x14ac:dyDescent="0.25">
      <c r="A195" s="377" t="s">
        <v>221</v>
      </c>
      <c r="B195" s="502" t="s">
        <v>84</v>
      </c>
      <c r="C195" s="373">
        <v>214</v>
      </c>
      <c r="D195" s="372"/>
      <c r="E195" s="373">
        <v>28.2</v>
      </c>
      <c r="F195" s="73"/>
      <c r="G195" s="183"/>
      <c r="H195" s="183"/>
      <c r="I195" s="183"/>
      <c r="O195" s="430"/>
      <c r="P195" s="438"/>
    </row>
    <row r="196" spans="1:16" ht="15" x14ac:dyDescent="0.25">
      <c r="A196" s="377" t="s">
        <v>222</v>
      </c>
      <c r="B196" s="505" t="s">
        <v>85</v>
      </c>
      <c r="C196" s="373">
        <v>7400</v>
      </c>
      <c r="D196" s="372"/>
      <c r="E196" s="373">
        <v>49.6</v>
      </c>
      <c r="F196" s="73"/>
      <c r="G196" s="183"/>
      <c r="H196" s="183"/>
      <c r="I196" s="183"/>
      <c r="O196" s="430"/>
      <c r="P196" s="438"/>
    </row>
    <row r="197" spans="1:16" ht="15" x14ac:dyDescent="0.25">
      <c r="A197" s="378" t="s">
        <v>223</v>
      </c>
      <c r="B197" s="365" t="s">
        <v>3</v>
      </c>
      <c r="C197" s="376">
        <v>7614</v>
      </c>
      <c r="D197" s="372"/>
      <c r="E197" s="373"/>
      <c r="F197" s="73"/>
      <c r="G197" s="183"/>
      <c r="H197" s="183"/>
      <c r="I197" s="183"/>
      <c r="O197" s="430"/>
      <c r="P197" s="438"/>
    </row>
    <row r="198" spans="1:16" ht="15" x14ac:dyDescent="0.25">
      <c r="A198" s="363"/>
      <c r="B198" s="366"/>
      <c r="C198" s="373"/>
      <c r="D198" s="372"/>
      <c r="E198" s="373"/>
      <c r="F198" s="73"/>
      <c r="G198" s="183"/>
      <c r="H198" s="183"/>
      <c r="I198" s="183"/>
      <c r="O198" s="430"/>
      <c r="P198" s="438"/>
    </row>
    <row r="199" spans="1:16" ht="15" x14ac:dyDescent="0.25">
      <c r="A199" s="362" t="s">
        <v>205</v>
      </c>
      <c r="B199" s="502" t="s">
        <v>84</v>
      </c>
      <c r="C199" s="373">
        <v>742</v>
      </c>
      <c r="D199" s="372"/>
      <c r="E199" s="373">
        <v>44.4</v>
      </c>
      <c r="F199" s="73"/>
      <c r="G199" s="183"/>
      <c r="H199" s="183"/>
      <c r="I199" s="183"/>
      <c r="O199" s="430"/>
      <c r="P199" s="438"/>
    </row>
    <row r="200" spans="1:16" ht="15" x14ac:dyDescent="0.25">
      <c r="A200" s="363" t="s">
        <v>198</v>
      </c>
      <c r="B200" s="505" t="s">
        <v>85</v>
      </c>
      <c r="C200" s="373">
        <v>6872</v>
      </c>
      <c r="D200" s="372"/>
      <c r="E200" s="373">
        <v>49.5</v>
      </c>
      <c r="F200" s="73"/>
      <c r="G200" s="183"/>
      <c r="H200" s="183"/>
      <c r="I200" s="183"/>
      <c r="O200" s="430"/>
      <c r="P200" s="438"/>
    </row>
    <row r="201" spans="1:16" ht="15" x14ac:dyDescent="0.25">
      <c r="A201" s="362"/>
      <c r="B201" s="365" t="s">
        <v>3</v>
      </c>
      <c r="C201" s="376">
        <v>7614</v>
      </c>
      <c r="D201" s="372"/>
      <c r="E201" s="373"/>
      <c r="F201" s="73"/>
      <c r="G201" s="183"/>
      <c r="H201" s="183"/>
      <c r="I201" s="183"/>
      <c r="O201" s="430"/>
      <c r="P201" s="438"/>
    </row>
    <row r="202" spans="1:16" ht="15" x14ac:dyDescent="0.25">
      <c r="A202" s="367"/>
      <c r="B202" s="366"/>
      <c r="C202" s="373"/>
      <c r="D202" s="372"/>
      <c r="E202" s="373"/>
      <c r="F202" s="73"/>
      <c r="G202" s="183"/>
      <c r="H202" s="183"/>
      <c r="I202" s="183"/>
      <c r="O202" s="430"/>
      <c r="P202" s="438"/>
    </row>
    <row r="203" spans="1:16" ht="15" x14ac:dyDescent="0.25">
      <c r="A203" s="367" t="s">
        <v>206</v>
      </c>
      <c r="B203" s="502" t="s">
        <v>84</v>
      </c>
      <c r="C203" s="373">
        <v>228</v>
      </c>
      <c r="D203" s="372"/>
      <c r="E203" s="373">
        <v>39.1</v>
      </c>
      <c r="F203" s="73"/>
      <c r="G203" s="183"/>
      <c r="H203" s="183"/>
      <c r="I203" s="183"/>
      <c r="O203" s="430"/>
      <c r="P203" s="438"/>
    </row>
    <row r="204" spans="1:16" ht="15" x14ac:dyDescent="0.25">
      <c r="A204" s="363" t="s">
        <v>198</v>
      </c>
      <c r="B204" s="505" t="s">
        <v>85</v>
      </c>
      <c r="C204" s="373">
        <v>514</v>
      </c>
      <c r="D204" s="372"/>
      <c r="E204" s="373">
        <v>46.8</v>
      </c>
      <c r="F204" s="73"/>
      <c r="G204" s="183"/>
      <c r="H204" s="183"/>
      <c r="I204" s="183"/>
      <c r="O204" s="430"/>
      <c r="P204" s="438"/>
    </row>
    <row r="205" spans="1:16" ht="15" x14ac:dyDescent="0.25">
      <c r="A205" s="367"/>
      <c r="B205" s="365" t="s">
        <v>3</v>
      </c>
      <c r="C205" s="376">
        <v>742</v>
      </c>
      <c r="D205" s="372"/>
      <c r="E205" s="373"/>
      <c r="F205" s="73"/>
      <c r="G205" s="183"/>
      <c r="H205" s="183"/>
      <c r="I205" s="183"/>
      <c r="O205" s="430"/>
      <c r="P205" s="438"/>
    </row>
    <row r="206" spans="1:16" ht="15" x14ac:dyDescent="0.25">
      <c r="A206" s="367"/>
      <c r="B206" s="366"/>
      <c r="C206" s="373"/>
      <c r="D206" s="372"/>
      <c r="E206" s="373"/>
      <c r="F206" s="73"/>
      <c r="G206" s="183"/>
      <c r="H206" s="183"/>
      <c r="I206" s="183"/>
      <c r="O206" s="430"/>
      <c r="P206" s="438"/>
    </row>
    <row r="207" spans="1:16" ht="15" x14ac:dyDescent="0.25">
      <c r="A207" s="560" t="s">
        <v>219</v>
      </c>
      <c r="B207" s="502" t="s">
        <v>84</v>
      </c>
      <c r="C207" s="373">
        <v>1113</v>
      </c>
      <c r="D207" s="372"/>
      <c r="E207" s="373">
        <v>42.5</v>
      </c>
      <c r="F207" s="73"/>
      <c r="G207" s="183"/>
      <c r="H207" s="183"/>
      <c r="I207" s="183"/>
      <c r="O207" s="430"/>
      <c r="P207" s="438"/>
    </row>
    <row r="208" spans="1:16" ht="15" x14ac:dyDescent="0.25">
      <c r="A208" s="560"/>
      <c r="B208" s="505" t="s">
        <v>85</v>
      </c>
      <c r="C208" s="373">
        <v>6502</v>
      </c>
      <c r="D208" s="372"/>
      <c r="E208" s="373">
        <v>50.2</v>
      </c>
      <c r="F208" s="73"/>
      <c r="G208" s="183"/>
      <c r="H208" s="183"/>
      <c r="I208" s="183"/>
      <c r="O208" s="430"/>
      <c r="P208" s="438"/>
    </row>
    <row r="209" spans="1:16" ht="15" x14ac:dyDescent="0.25">
      <c r="A209" s="368" t="s">
        <v>198</v>
      </c>
      <c r="B209" s="365" t="s">
        <v>3</v>
      </c>
      <c r="C209" s="376">
        <v>7615</v>
      </c>
      <c r="D209" s="372"/>
      <c r="E209" s="373"/>
      <c r="F209" s="73"/>
      <c r="G209" s="183"/>
      <c r="H209" s="183"/>
      <c r="I209" s="183"/>
      <c r="O209" s="430"/>
      <c r="P209" s="438"/>
    </row>
    <row r="210" spans="1:16" ht="15" x14ac:dyDescent="0.25">
      <c r="A210" s="368"/>
      <c r="B210" s="369"/>
      <c r="C210" s="373"/>
      <c r="D210" s="372"/>
      <c r="E210" s="373"/>
      <c r="F210" s="73"/>
      <c r="G210" s="183"/>
      <c r="H210" s="183"/>
      <c r="I210" s="183"/>
      <c r="O210" s="430"/>
      <c r="P210" s="438"/>
    </row>
    <row r="211" spans="1:16" ht="15" x14ac:dyDescent="0.25">
      <c r="A211" s="367" t="s">
        <v>208</v>
      </c>
      <c r="B211" s="502" t="s">
        <v>84</v>
      </c>
      <c r="C211" s="373">
        <v>471</v>
      </c>
      <c r="D211" s="372"/>
      <c r="E211" s="373">
        <v>41.3</v>
      </c>
      <c r="F211" s="73"/>
      <c r="G211" s="183"/>
      <c r="H211" s="183"/>
      <c r="I211" s="183"/>
      <c r="O211" s="430"/>
      <c r="P211" s="438"/>
    </row>
    <row r="212" spans="1:16" ht="15" x14ac:dyDescent="0.25">
      <c r="A212" s="368" t="s">
        <v>198</v>
      </c>
      <c r="B212" s="505" t="s">
        <v>85</v>
      </c>
      <c r="C212" s="373">
        <v>7142</v>
      </c>
      <c r="D212" s="372"/>
      <c r="E212" s="373">
        <v>49.6</v>
      </c>
      <c r="F212" s="73"/>
      <c r="G212" s="183"/>
      <c r="H212" s="183"/>
      <c r="I212" s="183"/>
      <c r="O212" s="430"/>
      <c r="P212" s="438"/>
    </row>
    <row r="213" spans="1:16" ht="15" x14ac:dyDescent="0.25">
      <c r="A213" s="367"/>
      <c r="B213" s="365" t="s">
        <v>3</v>
      </c>
      <c r="C213" s="376">
        <v>7613</v>
      </c>
      <c r="D213" s="372"/>
      <c r="E213" s="373"/>
      <c r="F213" s="73"/>
      <c r="G213" s="183"/>
      <c r="H213" s="183"/>
      <c r="I213" s="183"/>
      <c r="O213" s="430"/>
      <c r="P213" s="438"/>
    </row>
    <row r="214" spans="1:16" ht="15" x14ac:dyDescent="0.25">
      <c r="A214" s="367"/>
      <c r="B214" s="366"/>
      <c r="C214" s="373"/>
      <c r="D214" s="372"/>
      <c r="E214" s="373"/>
      <c r="F214" s="73"/>
      <c r="G214" s="183"/>
      <c r="H214" s="183"/>
      <c r="I214" s="183"/>
      <c r="O214" s="430"/>
      <c r="P214" s="438"/>
    </row>
    <row r="215" spans="1:16" ht="15" x14ac:dyDescent="0.25">
      <c r="A215" s="561" t="s">
        <v>297</v>
      </c>
      <c r="B215" s="502" t="s">
        <v>84</v>
      </c>
      <c r="C215" s="373">
        <v>407</v>
      </c>
      <c r="D215" s="372"/>
      <c r="E215" s="373">
        <v>30.5</v>
      </c>
      <c r="F215" s="73"/>
      <c r="G215" s="183"/>
      <c r="H215" s="183"/>
      <c r="I215" s="183"/>
      <c r="O215" s="430"/>
      <c r="P215" s="438"/>
    </row>
    <row r="216" spans="1:16" ht="15" x14ac:dyDescent="0.25">
      <c r="A216" s="561"/>
      <c r="B216" s="505" t="s">
        <v>85</v>
      </c>
      <c r="C216" s="373">
        <v>7205</v>
      </c>
      <c r="D216" s="372"/>
      <c r="E216" s="373">
        <v>50.1</v>
      </c>
      <c r="F216" s="73"/>
      <c r="G216" s="183"/>
      <c r="H216" s="183"/>
      <c r="I216" s="183"/>
      <c r="O216" s="430"/>
      <c r="P216" s="438"/>
    </row>
    <row r="217" spans="1:16" ht="15" x14ac:dyDescent="0.25">
      <c r="A217" s="561"/>
      <c r="B217" s="365" t="s">
        <v>3</v>
      </c>
      <c r="C217" s="376">
        <v>7612</v>
      </c>
      <c r="D217" s="372"/>
      <c r="E217" s="373"/>
      <c r="F217" s="73"/>
      <c r="G217" s="183"/>
      <c r="H217" s="183"/>
      <c r="I217" s="183"/>
      <c r="O217" s="430"/>
      <c r="P217" s="438"/>
    </row>
    <row r="218" spans="1:16" ht="15" x14ac:dyDescent="0.25">
      <c r="A218" s="367"/>
      <c r="B218" s="366"/>
      <c r="C218" s="373"/>
      <c r="D218" s="372"/>
      <c r="E218" s="373"/>
      <c r="F218" s="73"/>
      <c r="G218" s="183"/>
      <c r="H218" s="183"/>
      <c r="I218" s="183"/>
      <c r="O218" s="430"/>
      <c r="P218" s="438"/>
    </row>
    <row r="219" spans="1:16" ht="15" x14ac:dyDescent="0.25">
      <c r="A219" s="560" t="s">
        <v>298</v>
      </c>
      <c r="B219" s="502" t="s">
        <v>84</v>
      </c>
      <c r="C219" s="373">
        <v>387</v>
      </c>
      <c r="D219" s="372"/>
      <c r="E219" s="373">
        <v>39.299999999999997</v>
      </c>
      <c r="F219" s="73"/>
      <c r="G219" s="183"/>
      <c r="H219" s="183"/>
      <c r="I219" s="183"/>
      <c r="O219" s="430"/>
      <c r="P219" s="438"/>
    </row>
    <row r="220" spans="1:16" ht="15" x14ac:dyDescent="0.25">
      <c r="A220" s="560"/>
      <c r="B220" s="505" t="s">
        <v>85</v>
      </c>
      <c r="C220" s="373">
        <v>7227</v>
      </c>
      <c r="D220" s="372"/>
      <c r="E220" s="373">
        <v>49.6</v>
      </c>
      <c r="F220" s="73"/>
      <c r="G220" s="183"/>
      <c r="H220" s="183"/>
      <c r="I220" s="183"/>
      <c r="O220" s="430"/>
      <c r="P220" s="438"/>
    </row>
    <row r="221" spans="1:16" ht="15" x14ac:dyDescent="0.25">
      <c r="A221" s="560"/>
      <c r="B221" s="365" t="s">
        <v>3</v>
      </c>
      <c r="C221" s="376">
        <v>7614</v>
      </c>
      <c r="D221" s="372"/>
      <c r="E221" s="373"/>
      <c r="F221" s="73"/>
      <c r="G221" s="183"/>
      <c r="H221" s="183"/>
      <c r="I221" s="183"/>
      <c r="O221" s="430"/>
      <c r="P221" s="438"/>
    </row>
    <row r="222" spans="1:16" ht="15" x14ac:dyDescent="0.25">
      <c r="A222" s="367"/>
      <c r="B222" s="366"/>
      <c r="C222" s="373"/>
      <c r="D222" s="372"/>
      <c r="E222" s="373"/>
      <c r="F222" s="73"/>
      <c r="G222" s="183"/>
      <c r="H222" s="183"/>
      <c r="I222" s="183"/>
      <c r="O222" s="430"/>
      <c r="P222" s="438"/>
    </row>
    <row r="223" spans="1:16" ht="15" x14ac:dyDescent="0.25">
      <c r="A223" s="561" t="s">
        <v>294</v>
      </c>
      <c r="B223" s="502" t="s">
        <v>84</v>
      </c>
      <c r="C223" s="373">
        <v>654</v>
      </c>
      <c r="D223" s="372"/>
      <c r="E223" s="373">
        <v>30.9</v>
      </c>
      <c r="F223" s="73"/>
      <c r="G223" s="183"/>
      <c r="H223" s="183"/>
      <c r="I223" s="183"/>
      <c r="O223" s="430"/>
      <c r="P223" s="438"/>
    </row>
    <row r="224" spans="1:16" ht="15" x14ac:dyDescent="0.25">
      <c r="A224" s="561"/>
      <c r="B224" s="505" t="s">
        <v>85</v>
      </c>
      <c r="C224" s="373">
        <v>6954</v>
      </c>
      <c r="D224" s="372"/>
      <c r="E224" s="373">
        <v>50.7</v>
      </c>
      <c r="F224" s="73"/>
      <c r="G224" s="183"/>
      <c r="H224" s="183"/>
      <c r="I224" s="183"/>
      <c r="O224" s="430"/>
      <c r="P224" s="438"/>
    </row>
    <row r="225" spans="1:16" ht="15" x14ac:dyDescent="0.25">
      <c r="A225" s="561"/>
      <c r="B225" s="365" t="s">
        <v>3</v>
      </c>
      <c r="C225" s="376">
        <v>7608</v>
      </c>
      <c r="D225" s="372"/>
      <c r="E225" s="373"/>
      <c r="F225" s="73"/>
      <c r="G225" s="183"/>
      <c r="H225" s="183"/>
      <c r="I225" s="183"/>
      <c r="O225" s="430"/>
      <c r="P225" s="438"/>
    </row>
    <row r="226" spans="1:16" ht="15" x14ac:dyDescent="0.25">
      <c r="A226" s="367"/>
      <c r="B226" s="366"/>
      <c r="C226" s="373"/>
      <c r="D226" s="372"/>
      <c r="E226" s="373"/>
      <c r="F226" s="73"/>
      <c r="G226" s="183"/>
      <c r="H226" s="183"/>
      <c r="I226" s="183"/>
      <c r="O226" s="430"/>
      <c r="P226" s="438"/>
    </row>
    <row r="227" spans="1:16" ht="15" x14ac:dyDescent="0.25">
      <c r="A227" s="562" t="s">
        <v>295</v>
      </c>
      <c r="B227" s="502" t="s">
        <v>84</v>
      </c>
      <c r="C227" s="373">
        <v>801</v>
      </c>
      <c r="D227" s="372"/>
      <c r="E227" s="373">
        <v>33.6</v>
      </c>
      <c r="F227" s="73"/>
      <c r="G227" s="183"/>
      <c r="H227" s="183"/>
      <c r="I227" s="183"/>
      <c r="O227" s="430"/>
      <c r="P227" s="438"/>
    </row>
    <row r="228" spans="1:16" ht="15" x14ac:dyDescent="0.25">
      <c r="A228" s="562"/>
      <c r="B228" s="505" t="s">
        <v>85</v>
      </c>
      <c r="C228" s="373">
        <v>6814</v>
      </c>
      <c r="D228" s="372"/>
      <c r="E228" s="373">
        <v>50.9</v>
      </c>
      <c r="F228" s="73"/>
      <c r="G228" s="183"/>
      <c r="H228" s="183"/>
      <c r="I228" s="183"/>
      <c r="O228" s="430"/>
      <c r="P228" s="438"/>
    </row>
    <row r="229" spans="1:16" ht="15" x14ac:dyDescent="0.25">
      <c r="A229" s="562"/>
      <c r="B229" s="365" t="s">
        <v>3</v>
      </c>
      <c r="C229" s="376">
        <v>7615</v>
      </c>
      <c r="D229" s="372"/>
      <c r="E229" s="373"/>
      <c r="F229" s="73"/>
      <c r="G229" s="183"/>
      <c r="H229" s="183"/>
      <c r="I229" s="183"/>
      <c r="O229" s="430"/>
      <c r="P229" s="438"/>
    </row>
    <row r="230" spans="1:16" ht="15" x14ac:dyDescent="0.25">
      <c r="A230" s="367"/>
      <c r="B230" s="366"/>
      <c r="C230" s="373"/>
      <c r="D230" s="372"/>
      <c r="E230" s="373"/>
      <c r="F230" s="73"/>
      <c r="G230" s="183"/>
      <c r="H230" s="183"/>
      <c r="I230" s="183"/>
      <c r="O230" s="430"/>
      <c r="P230" s="438"/>
    </row>
    <row r="231" spans="1:16" ht="15" x14ac:dyDescent="0.25">
      <c r="A231" s="562" t="s">
        <v>299</v>
      </c>
      <c r="B231" s="502" t="s">
        <v>84</v>
      </c>
      <c r="C231" s="373">
        <v>851</v>
      </c>
      <c r="D231" s="372"/>
      <c r="E231" s="373">
        <v>37.1</v>
      </c>
      <c r="F231" s="73"/>
      <c r="G231" s="183"/>
      <c r="H231" s="183"/>
      <c r="I231" s="183"/>
      <c r="O231" s="430"/>
      <c r="P231" s="438"/>
    </row>
    <row r="232" spans="1:16" ht="15" x14ac:dyDescent="0.25">
      <c r="A232" s="562"/>
      <c r="B232" s="505" t="s">
        <v>85</v>
      </c>
      <c r="C232" s="373">
        <v>6764</v>
      </c>
      <c r="D232" s="372"/>
      <c r="E232" s="373">
        <v>50.6</v>
      </c>
      <c r="F232" s="73"/>
      <c r="G232" s="183"/>
      <c r="H232" s="183"/>
      <c r="I232" s="183"/>
      <c r="O232" s="430"/>
      <c r="P232" s="438"/>
    </row>
    <row r="233" spans="1:16" ht="15" x14ac:dyDescent="0.25">
      <c r="A233" s="562"/>
      <c r="B233" s="365" t="s">
        <v>3</v>
      </c>
      <c r="C233" s="376">
        <v>7615</v>
      </c>
      <c r="D233" s="372"/>
      <c r="E233" s="373"/>
      <c r="F233" s="73"/>
      <c r="G233" s="183"/>
      <c r="H233" s="183"/>
      <c r="I233" s="183"/>
      <c r="O233" s="430"/>
      <c r="P233" s="438"/>
    </row>
    <row r="234" spans="1:16" ht="15" x14ac:dyDescent="0.25">
      <c r="A234" s="367"/>
      <c r="B234" s="366"/>
      <c r="C234" s="373"/>
      <c r="D234" s="372"/>
      <c r="E234" s="373"/>
      <c r="F234" s="73"/>
      <c r="G234" s="183"/>
      <c r="H234" s="183"/>
      <c r="I234" s="183"/>
      <c r="O234" s="430"/>
      <c r="P234" s="438"/>
    </row>
    <row r="235" spans="1:16" ht="15" x14ac:dyDescent="0.25">
      <c r="A235" s="367" t="s">
        <v>213</v>
      </c>
      <c r="B235" s="502" t="s">
        <v>84</v>
      </c>
      <c r="C235" s="373">
        <v>1540</v>
      </c>
      <c r="D235" s="372"/>
      <c r="E235" s="373">
        <v>46.5</v>
      </c>
      <c r="F235" s="73"/>
      <c r="G235" s="183"/>
      <c r="H235" s="183"/>
      <c r="I235" s="183"/>
      <c r="O235" s="430"/>
      <c r="P235" s="438"/>
    </row>
    <row r="236" spans="1:16" ht="15" x14ac:dyDescent="0.25">
      <c r="A236" s="368" t="s">
        <v>198</v>
      </c>
      <c r="B236" s="505" t="s">
        <v>85</v>
      </c>
      <c r="C236" s="373">
        <v>6069</v>
      </c>
      <c r="D236" s="372"/>
      <c r="E236" s="373">
        <v>49.8</v>
      </c>
      <c r="F236" s="73"/>
      <c r="G236" s="183"/>
      <c r="H236" s="183"/>
      <c r="I236" s="183"/>
      <c r="O236" s="430"/>
      <c r="P236" s="438"/>
    </row>
    <row r="237" spans="1:16" ht="15" x14ac:dyDescent="0.25">
      <c r="A237" s="367"/>
      <c r="B237" s="365" t="s">
        <v>3</v>
      </c>
      <c r="C237" s="376">
        <v>7609</v>
      </c>
      <c r="D237" s="372"/>
      <c r="E237" s="373"/>
      <c r="F237" s="73"/>
      <c r="G237" s="183"/>
      <c r="H237" s="183"/>
      <c r="I237" s="183"/>
      <c r="O237" s="430"/>
      <c r="P237" s="438"/>
    </row>
    <row r="238" spans="1:16" ht="15" x14ac:dyDescent="0.25">
      <c r="A238" s="367"/>
      <c r="B238" s="366"/>
      <c r="C238" s="373"/>
      <c r="D238" s="372"/>
      <c r="E238" s="373"/>
      <c r="F238" s="73"/>
      <c r="G238" s="183"/>
      <c r="H238" s="183"/>
      <c r="I238" s="183"/>
      <c r="O238" s="430"/>
      <c r="P238" s="438"/>
    </row>
    <row r="239" spans="1:16" ht="15" x14ac:dyDescent="0.25">
      <c r="A239" s="362" t="s">
        <v>214</v>
      </c>
      <c r="B239" s="502" t="s">
        <v>84</v>
      </c>
      <c r="C239" s="373">
        <v>1349</v>
      </c>
      <c r="D239" s="372"/>
      <c r="E239" s="373">
        <v>38.1</v>
      </c>
      <c r="F239" s="73"/>
      <c r="G239" s="183"/>
      <c r="H239" s="183"/>
      <c r="I239" s="183"/>
      <c r="O239" s="430"/>
      <c r="P239" s="438"/>
    </row>
    <row r="240" spans="1:16" ht="15" x14ac:dyDescent="0.25">
      <c r="A240" s="368" t="s">
        <v>198</v>
      </c>
      <c r="B240" s="505" t="s">
        <v>85</v>
      </c>
      <c r="C240" s="373">
        <v>6243</v>
      </c>
      <c r="D240" s="372"/>
      <c r="E240" s="373">
        <v>51.4</v>
      </c>
      <c r="F240" s="73"/>
      <c r="G240" s="183"/>
      <c r="H240" s="183"/>
      <c r="I240" s="183"/>
      <c r="O240" s="430"/>
      <c r="P240" s="438"/>
    </row>
    <row r="241" spans="1:16" ht="15" x14ac:dyDescent="0.25">
      <c r="A241" s="367"/>
      <c r="B241" s="365" t="s">
        <v>3</v>
      </c>
      <c r="C241" s="376">
        <v>7592</v>
      </c>
      <c r="D241" s="372"/>
      <c r="E241" s="373"/>
      <c r="F241" s="73"/>
      <c r="G241" s="183"/>
      <c r="H241" s="183"/>
      <c r="I241" s="183"/>
      <c r="O241" s="430"/>
      <c r="P241" s="438"/>
    </row>
    <row r="242" spans="1:16" ht="15" x14ac:dyDescent="0.25">
      <c r="A242" s="367"/>
      <c r="B242" s="366"/>
      <c r="C242" s="373"/>
      <c r="D242" s="372"/>
      <c r="E242" s="373"/>
      <c r="F242" s="73"/>
      <c r="G242" s="183"/>
      <c r="H242" s="183"/>
      <c r="I242" s="183"/>
      <c r="O242" s="430"/>
      <c r="P242" s="438"/>
    </row>
    <row r="243" spans="1:16" ht="15" x14ac:dyDescent="0.25">
      <c r="A243" s="562" t="s">
        <v>296</v>
      </c>
      <c r="B243" s="502" t="s">
        <v>84</v>
      </c>
      <c r="C243" s="373">
        <v>611</v>
      </c>
      <c r="D243" s="372"/>
      <c r="E243" s="373">
        <v>36.4</v>
      </c>
      <c r="F243" s="73"/>
      <c r="G243" s="183"/>
      <c r="H243" s="183"/>
      <c r="I243" s="183"/>
      <c r="O243" s="430"/>
      <c r="P243" s="438"/>
    </row>
    <row r="244" spans="1:16" ht="15" x14ac:dyDescent="0.25">
      <c r="A244" s="562"/>
      <c r="B244" s="505" t="s">
        <v>85</v>
      </c>
      <c r="C244" s="373">
        <v>7002</v>
      </c>
      <c r="D244" s="372"/>
      <c r="E244" s="373">
        <v>50.1</v>
      </c>
      <c r="F244" s="73"/>
      <c r="G244" s="183"/>
      <c r="H244" s="183"/>
      <c r="I244" s="183"/>
      <c r="O244" s="430"/>
      <c r="P244" s="438"/>
    </row>
    <row r="245" spans="1:16" ht="15" x14ac:dyDescent="0.25">
      <c r="A245" s="367"/>
      <c r="B245" s="365" t="s">
        <v>3</v>
      </c>
      <c r="C245" s="376">
        <v>7613</v>
      </c>
      <c r="D245" s="372"/>
      <c r="E245" s="373"/>
      <c r="F245" s="73"/>
      <c r="G245" s="183"/>
      <c r="H245" s="183"/>
      <c r="I245" s="183"/>
      <c r="O245" s="430"/>
      <c r="P245" s="438"/>
    </row>
    <row r="246" spans="1:16" ht="15" x14ac:dyDescent="0.25">
      <c r="A246" s="367"/>
      <c r="B246" s="366"/>
      <c r="C246" s="373"/>
      <c r="D246" s="372"/>
      <c r="E246" s="373"/>
      <c r="F246" s="73"/>
      <c r="G246" s="183"/>
      <c r="H246" s="183"/>
      <c r="I246" s="183"/>
      <c r="O246" s="430"/>
      <c r="P246" s="438"/>
    </row>
    <row r="247" spans="1:16" ht="15" x14ac:dyDescent="0.25">
      <c r="A247" s="562" t="s">
        <v>300</v>
      </c>
      <c r="B247" s="502" t="s">
        <v>84</v>
      </c>
      <c r="C247" s="373">
        <v>1358</v>
      </c>
      <c r="D247" s="372"/>
      <c r="E247" s="373">
        <v>36.200000000000003</v>
      </c>
      <c r="F247" s="73"/>
      <c r="G247" s="183"/>
      <c r="H247" s="183"/>
      <c r="I247" s="183"/>
      <c r="O247" s="430"/>
      <c r="P247" s="438"/>
    </row>
    <row r="248" spans="1:16" ht="15" x14ac:dyDescent="0.25">
      <c r="A248" s="562"/>
      <c r="B248" s="505" t="s">
        <v>85</v>
      </c>
      <c r="C248" s="373">
        <v>6245</v>
      </c>
      <c r="D248" s="372"/>
      <c r="E248" s="373">
        <v>51.7</v>
      </c>
      <c r="F248" s="73"/>
      <c r="G248" s="183"/>
      <c r="H248" s="183"/>
      <c r="I248" s="183"/>
      <c r="O248" s="430"/>
      <c r="P248" s="438"/>
    </row>
    <row r="249" spans="1:16" ht="15" x14ac:dyDescent="0.25">
      <c r="A249" s="562"/>
      <c r="B249" s="365" t="s">
        <v>3</v>
      </c>
      <c r="C249" s="376">
        <v>7603</v>
      </c>
      <c r="D249" s="372"/>
      <c r="E249" s="373"/>
      <c r="F249" s="73"/>
      <c r="G249" s="183"/>
      <c r="H249" s="183"/>
      <c r="I249" s="183"/>
      <c r="O249" s="430"/>
      <c r="P249" s="438"/>
    </row>
    <row r="250" spans="1:16" ht="15" x14ac:dyDescent="0.25">
      <c r="A250" s="367"/>
      <c r="B250" s="365"/>
      <c r="C250" s="373"/>
      <c r="D250" s="372"/>
      <c r="E250" s="373"/>
      <c r="F250" s="73"/>
      <c r="G250" s="183"/>
      <c r="H250" s="183"/>
      <c r="I250" s="183"/>
      <c r="O250" s="430"/>
      <c r="P250" s="438"/>
    </row>
    <row r="251" spans="1:16" ht="15" x14ac:dyDescent="0.25">
      <c r="A251" s="367" t="s">
        <v>217</v>
      </c>
      <c r="B251" s="502" t="s">
        <v>84</v>
      </c>
      <c r="C251" s="373">
        <v>171</v>
      </c>
      <c r="D251" s="372"/>
      <c r="E251" s="373">
        <v>29.8</v>
      </c>
      <c r="F251" s="73"/>
      <c r="G251" s="183"/>
      <c r="H251" s="183"/>
      <c r="I251" s="183"/>
      <c r="O251" s="430"/>
      <c r="P251" s="438"/>
    </row>
    <row r="252" spans="1:16" ht="15" x14ac:dyDescent="0.25">
      <c r="A252" s="368" t="s">
        <v>198</v>
      </c>
      <c r="B252" s="505" t="s">
        <v>85</v>
      </c>
      <c r="C252" s="373">
        <v>7443</v>
      </c>
      <c r="D252" s="372"/>
      <c r="E252" s="373">
        <v>49.5</v>
      </c>
      <c r="F252" s="73"/>
      <c r="G252" s="183"/>
      <c r="H252" s="183"/>
      <c r="I252" s="183"/>
      <c r="O252" s="430"/>
      <c r="P252" s="438"/>
    </row>
    <row r="253" spans="1:16" ht="15" x14ac:dyDescent="0.25">
      <c r="A253" s="367"/>
      <c r="B253" s="365" t="s">
        <v>3</v>
      </c>
      <c r="C253" s="376">
        <v>7614</v>
      </c>
      <c r="D253" s="372"/>
      <c r="E253" s="373"/>
      <c r="F253" s="73"/>
      <c r="G253" s="183"/>
      <c r="H253" s="183"/>
      <c r="I253" s="183"/>
      <c r="O253" s="430"/>
      <c r="P253" s="438"/>
    </row>
    <row r="254" spans="1:16" ht="15" x14ac:dyDescent="0.25">
      <c r="A254" s="367"/>
      <c r="B254" s="366"/>
      <c r="C254" s="373"/>
      <c r="D254" s="372"/>
      <c r="E254" s="373"/>
      <c r="F254" s="73"/>
      <c r="G254" s="183"/>
      <c r="H254" s="183"/>
      <c r="I254" s="183"/>
      <c r="O254" s="430"/>
      <c r="P254" s="438"/>
    </row>
    <row r="255" spans="1:16" ht="15" x14ac:dyDescent="0.25">
      <c r="A255" s="367" t="s">
        <v>218</v>
      </c>
      <c r="B255" s="506" t="s">
        <v>84</v>
      </c>
      <c r="C255" s="373">
        <v>583</v>
      </c>
      <c r="D255" s="372"/>
      <c r="E255" s="373">
        <v>41.5</v>
      </c>
      <c r="F255" s="73"/>
      <c r="G255" s="183"/>
      <c r="H255" s="183"/>
      <c r="I255" s="183"/>
      <c r="O255" s="430"/>
      <c r="P255" s="438"/>
    </row>
    <row r="256" spans="1:16" ht="15" x14ac:dyDescent="0.25">
      <c r="A256" s="368" t="s">
        <v>198</v>
      </c>
      <c r="B256" s="506" t="s">
        <v>85</v>
      </c>
      <c r="C256" s="373">
        <v>7029</v>
      </c>
      <c r="D256" s="372"/>
      <c r="E256" s="373">
        <v>49.8</v>
      </c>
      <c r="F256" s="73"/>
      <c r="G256" s="183"/>
      <c r="H256" s="183"/>
      <c r="I256" s="183"/>
      <c r="O256" s="430"/>
      <c r="P256" s="438"/>
    </row>
    <row r="257" spans="1:16" ht="15" x14ac:dyDescent="0.25">
      <c r="A257" s="367"/>
      <c r="B257" s="365" t="s">
        <v>3</v>
      </c>
      <c r="C257" s="376">
        <v>7612</v>
      </c>
      <c r="D257" s="372"/>
      <c r="E257" s="373"/>
      <c r="F257" s="73"/>
      <c r="G257" s="183"/>
      <c r="H257" s="183"/>
      <c r="I257" s="183"/>
      <c r="O257" s="430"/>
      <c r="P257" s="438"/>
    </row>
    <row r="258" spans="1:16" ht="15.75" thickBot="1" x14ac:dyDescent="0.3">
      <c r="A258" s="229"/>
      <c r="B258" s="230"/>
      <c r="C258" s="83"/>
      <c r="D258" s="108"/>
      <c r="E258" s="110"/>
      <c r="F258" s="190"/>
      <c r="G258" s="114"/>
      <c r="H258" s="190"/>
      <c r="I258" s="114"/>
    </row>
    <row r="259" spans="1:16" ht="15" x14ac:dyDescent="0.25">
      <c r="A259" s="169" t="s">
        <v>65</v>
      </c>
      <c r="B259" s="169"/>
      <c r="C259" s="8"/>
      <c r="D259" s="8"/>
      <c r="E259" s="30"/>
      <c r="F259" s="180"/>
      <c r="G259" s="92"/>
      <c r="H259" s="92"/>
      <c r="I259" s="92"/>
    </row>
    <row r="260" spans="1:16" ht="15" customHeight="1" x14ac:dyDescent="0.25">
      <c r="A260" s="169" t="s">
        <v>35</v>
      </c>
      <c r="B260" s="169"/>
      <c r="C260" s="8"/>
      <c r="D260" s="8"/>
      <c r="E260" s="30"/>
      <c r="F260" s="180"/>
      <c r="G260" s="92"/>
      <c r="H260" s="92"/>
      <c r="I260" s="92"/>
    </row>
    <row r="261" spans="1:16" ht="15" x14ac:dyDescent="0.25">
      <c r="A261" s="287" t="s">
        <v>185</v>
      </c>
      <c r="B261" s="169"/>
      <c r="C261" s="8"/>
      <c r="D261" s="8"/>
      <c r="E261" s="30"/>
      <c r="F261" s="180"/>
      <c r="G261" s="92"/>
      <c r="H261" s="92"/>
      <c r="I261" s="92"/>
    </row>
    <row r="262" spans="1:16" x14ac:dyDescent="0.2">
      <c r="A262"/>
      <c r="B262"/>
      <c r="C262"/>
      <c r="D262"/>
      <c r="E262"/>
      <c r="F262"/>
      <c r="G262"/>
      <c r="H262"/>
      <c r="I262"/>
    </row>
    <row r="263" spans="1:16" x14ac:dyDescent="0.2">
      <c r="A263"/>
      <c r="B263"/>
      <c r="C263"/>
      <c r="D263"/>
      <c r="E263"/>
      <c r="F263"/>
      <c r="G263"/>
      <c r="H263"/>
      <c r="I263"/>
    </row>
    <row r="264" spans="1:16" x14ac:dyDescent="0.2">
      <c r="A264"/>
      <c r="B264"/>
      <c r="C264"/>
      <c r="D264"/>
      <c r="E264"/>
      <c r="F264"/>
      <c r="G264"/>
      <c r="H264"/>
      <c r="I264"/>
    </row>
  </sheetData>
  <mergeCells count="11">
    <mergeCell ref="C5:I5"/>
    <mergeCell ref="E6:I6"/>
    <mergeCell ref="A243:A244"/>
    <mergeCell ref="A247:A249"/>
    <mergeCell ref="A187:A188"/>
    <mergeCell ref="A207:A208"/>
    <mergeCell ref="A215:A217"/>
    <mergeCell ref="A219:A221"/>
    <mergeCell ref="A223:A225"/>
    <mergeCell ref="A227:A229"/>
    <mergeCell ref="A231:A2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7"/>
  <sheetViews>
    <sheetView zoomScale="90" zoomScaleNormal="90" workbookViewId="0">
      <pane ySplit="9" topLeftCell="A10" activePane="bottomLeft" state="frozen"/>
      <selection pane="bottomLeft"/>
    </sheetView>
  </sheetViews>
  <sheetFormatPr defaultColWidth="8.83203125" defaultRowHeight="12.75" x14ac:dyDescent="0.2"/>
  <cols>
    <col min="1" max="1" width="31.33203125" style="137" customWidth="1"/>
    <col min="2" max="2" width="64.33203125" style="137" customWidth="1"/>
    <col min="3" max="3" width="20.6640625" style="51" customWidth="1"/>
    <col min="4" max="4" width="4.6640625" style="137" customWidth="1"/>
    <col min="5" max="5" width="21.1640625" style="137" customWidth="1"/>
    <col min="6" max="6" width="1.83203125" style="137" customWidth="1"/>
    <col min="7" max="7" width="24.5" style="137" customWidth="1"/>
    <col min="8" max="8" width="2.5" style="137" customWidth="1"/>
    <col min="9" max="9" width="29.33203125" style="137" customWidth="1"/>
    <col min="10" max="11" width="8.83203125" style="425"/>
    <col min="12" max="12" width="5" style="425" customWidth="1"/>
    <col min="13" max="26" width="8.83203125" style="425"/>
    <col min="27" max="16384" width="8.83203125" style="137"/>
  </cols>
  <sheetData>
    <row r="1" spans="1:26" s="425" customFormat="1" ht="21" x14ac:dyDescent="0.35">
      <c r="A1" s="422" t="s">
        <v>233</v>
      </c>
      <c r="B1" s="423"/>
      <c r="C1" s="433"/>
      <c r="E1" s="430"/>
    </row>
    <row r="2" spans="1:26" s="425" customFormat="1" ht="15" x14ac:dyDescent="0.25">
      <c r="A2" s="440" t="s">
        <v>117</v>
      </c>
      <c r="B2" s="423"/>
      <c r="C2" s="433"/>
      <c r="E2" s="430"/>
    </row>
    <row r="3" spans="1:26" s="425" customFormat="1" ht="15" x14ac:dyDescent="0.25">
      <c r="A3" s="426" t="s">
        <v>194</v>
      </c>
      <c r="B3" s="427"/>
      <c r="C3" s="433"/>
      <c r="E3" s="430"/>
    </row>
    <row r="4" spans="1:26" s="425" customFormat="1" ht="15" x14ac:dyDescent="0.25">
      <c r="B4" s="427"/>
      <c r="C4" s="433"/>
      <c r="E4" s="430"/>
    </row>
    <row r="5" spans="1:26" ht="47.25" customHeight="1" x14ac:dyDescent="0.25">
      <c r="A5" s="10"/>
      <c r="B5" s="1"/>
      <c r="C5" s="558" t="s">
        <v>60</v>
      </c>
      <c r="D5" s="540"/>
      <c r="E5" s="540"/>
      <c r="F5" s="540"/>
      <c r="G5" s="540"/>
      <c r="H5" s="540"/>
      <c r="I5" s="540"/>
    </row>
    <row r="6" spans="1:26" ht="30" customHeight="1" x14ac:dyDescent="0.25">
      <c r="A6" s="39"/>
      <c r="B6" s="53"/>
      <c r="C6" s="55" t="s">
        <v>1</v>
      </c>
      <c r="D6" s="54"/>
      <c r="E6" s="559" t="s">
        <v>88</v>
      </c>
      <c r="F6" s="559"/>
      <c r="G6" s="559"/>
      <c r="H6" s="559"/>
      <c r="I6" s="559"/>
    </row>
    <row r="7" spans="1:26" ht="36" customHeight="1" x14ac:dyDescent="0.3">
      <c r="A7" s="18" t="s">
        <v>0</v>
      </c>
      <c r="B7" s="3"/>
      <c r="C7" s="86"/>
      <c r="D7" s="20"/>
      <c r="E7" s="159" t="s">
        <v>111</v>
      </c>
      <c r="F7" s="160"/>
      <c r="G7" s="159" t="s">
        <v>113</v>
      </c>
      <c r="H7" s="161"/>
      <c r="I7" s="159" t="s">
        <v>112</v>
      </c>
      <c r="K7" s="435"/>
      <c r="L7" s="435"/>
      <c r="N7" s="435"/>
      <c r="O7" s="435"/>
    </row>
    <row r="8" spans="1:26" ht="15" x14ac:dyDescent="0.25">
      <c r="A8" s="46" t="s">
        <v>90</v>
      </c>
      <c r="B8" s="47" t="s">
        <v>89</v>
      </c>
      <c r="C8" s="50">
        <v>9415</v>
      </c>
      <c r="D8" s="48"/>
      <c r="E8" s="49">
        <v>46.8</v>
      </c>
      <c r="F8" s="77"/>
      <c r="G8" s="78">
        <v>52.6</v>
      </c>
      <c r="H8" s="78"/>
      <c r="I8" s="78">
        <v>80.2</v>
      </c>
      <c r="K8" s="435"/>
      <c r="L8" s="435"/>
      <c r="N8" s="435"/>
      <c r="O8" s="435"/>
    </row>
    <row r="9" spans="1:26" ht="15" x14ac:dyDescent="0.25">
      <c r="A9" s="145"/>
      <c r="B9" s="39" t="s">
        <v>91</v>
      </c>
      <c r="C9" s="87">
        <v>8502</v>
      </c>
      <c r="D9" s="15"/>
      <c r="E9" s="109">
        <v>46</v>
      </c>
      <c r="F9" s="134"/>
      <c r="G9" s="148">
        <v>52.4</v>
      </c>
      <c r="H9" s="148"/>
      <c r="I9" s="148">
        <v>78.2</v>
      </c>
      <c r="K9" s="435"/>
      <c r="L9" s="435"/>
      <c r="N9" s="435"/>
      <c r="O9" s="435"/>
    </row>
    <row r="10" spans="1:26" s="498" customFormat="1" ht="18.75" x14ac:dyDescent="0.25">
      <c r="A10" s="357" t="s">
        <v>200</v>
      </c>
      <c r="B10" s="361"/>
      <c r="C10" s="420"/>
      <c r="D10" s="421"/>
      <c r="E10" s="421"/>
      <c r="F10" s="421"/>
      <c r="G10" s="421"/>
      <c r="H10" s="421"/>
      <c r="I10" s="421"/>
      <c r="J10" s="425"/>
      <c r="K10" s="425"/>
      <c r="L10" s="431"/>
      <c r="M10" s="425"/>
      <c r="N10" s="425"/>
      <c r="O10" s="425"/>
      <c r="P10" s="425"/>
      <c r="Q10" s="425"/>
      <c r="R10" s="425"/>
      <c r="S10" s="425"/>
      <c r="T10" s="425"/>
      <c r="U10" s="425"/>
      <c r="V10" s="425"/>
      <c r="W10" s="425"/>
    </row>
    <row r="11" spans="1:26" ht="15" x14ac:dyDescent="0.25">
      <c r="A11" s="171" t="s">
        <v>2</v>
      </c>
      <c r="B11" s="11" t="s">
        <v>292</v>
      </c>
      <c r="C11" s="50">
        <v>4658</v>
      </c>
      <c r="D11" s="15"/>
      <c r="E11" s="109">
        <v>49.2</v>
      </c>
      <c r="F11" s="134"/>
      <c r="G11" s="147">
        <v>56</v>
      </c>
      <c r="H11" s="148"/>
      <c r="I11" s="147">
        <v>80.3</v>
      </c>
      <c r="K11" s="436"/>
      <c r="L11" s="436"/>
      <c r="N11" s="436"/>
      <c r="O11" s="435"/>
    </row>
    <row r="12" spans="1:26" ht="15" x14ac:dyDescent="0.25">
      <c r="A12" s="479" t="s">
        <v>231</v>
      </c>
      <c r="B12" s="11" t="s">
        <v>293</v>
      </c>
      <c r="C12" s="50">
        <v>4757</v>
      </c>
      <c r="D12" s="15"/>
      <c r="E12" s="109">
        <v>44.5</v>
      </c>
      <c r="F12" s="134"/>
      <c r="G12" s="147">
        <v>49.3</v>
      </c>
      <c r="H12" s="148"/>
      <c r="I12" s="147">
        <v>80.2</v>
      </c>
      <c r="K12" s="436"/>
      <c r="L12" s="436"/>
      <c r="N12" s="436"/>
      <c r="O12" s="435"/>
    </row>
    <row r="13" spans="1:26" ht="15" x14ac:dyDescent="0.25">
      <c r="A13" s="456" t="s">
        <v>237</v>
      </c>
      <c r="B13" s="129" t="s">
        <v>3</v>
      </c>
      <c r="C13" s="125">
        <f>SUM(C11:C12)</f>
        <v>9415</v>
      </c>
      <c r="D13" s="15"/>
      <c r="E13" s="27"/>
      <c r="F13" s="134"/>
      <c r="G13" s="148"/>
      <c r="H13" s="148"/>
      <c r="I13" s="148"/>
      <c r="K13" s="435"/>
      <c r="L13" s="435"/>
      <c r="N13" s="435"/>
      <c r="O13" s="435"/>
    </row>
    <row r="14" spans="1:26" s="166" customFormat="1" ht="15" x14ac:dyDescent="0.25">
      <c r="A14" s="457"/>
      <c r="B14" s="129"/>
      <c r="C14" s="125"/>
      <c r="D14" s="172"/>
      <c r="E14" s="179"/>
      <c r="F14" s="187"/>
      <c r="G14" s="194"/>
      <c r="H14" s="194"/>
      <c r="I14" s="194"/>
      <c r="J14" s="425"/>
      <c r="K14" s="435"/>
      <c r="L14" s="435"/>
      <c r="M14" s="425"/>
      <c r="N14" s="435"/>
      <c r="O14" s="435"/>
      <c r="P14" s="425"/>
      <c r="Q14" s="425"/>
      <c r="R14" s="425"/>
      <c r="S14" s="425"/>
      <c r="T14" s="425"/>
      <c r="U14" s="425"/>
      <c r="V14" s="425"/>
      <c r="W14" s="425"/>
      <c r="X14" s="425"/>
      <c r="Y14" s="425"/>
      <c r="Z14" s="425"/>
    </row>
    <row r="15" spans="1:26" s="166" customFormat="1" ht="15" x14ac:dyDescent="0.25">
      <c r="A15" s="457" t="s">
        <v>128</v>
      </c>
      <c r="B15" s="11" t="s">
        <v>292</v>
      </c>
      <c r="C15" s="238">
        <v>4187</v>
      </c>
      <c r="D15" s="172"/>
      <c r="E15" s="239">
        <v>48.08</v>
      </c>
      <c r="F15" s="187"/>
      <c r="G15" s="241">
        <v>55.7</v>
      </c>
      <c r="H15" s="240"/>
      <c r="I15" s="241">
        <v>78.22</v>
      </c>
      <c r="J15" s="425"/>
      <c r="K15" s="435"/>
      <c r="L15" s="435"/>
      <c r="M15" s="425"/>
      <c r="N15" s="435"/>
      <c r="O15" s="435"/>
      <c r="P15" s="425"/>
      <c r="Q15" s="425"/>
      <c r="R15" s="425"/>
      <c r="S15" s="425"/>
      <c r="T15" s="425"/>
      <c r="U15" s="425"/>
      <c r="V15" s="425"/>
      <c r="W15" s="425"/>
      <c r="X15" s="425"/>
      <c r="Y15" s="425"/>
      <c r="Z15" s="425"/>
    </row>
    <row r="16" spans="1:26" s="166" customFormat="1" ht="15" x14ac:dyDescent="0.25">
      <c r="A16" s="169"/>
      <c r="B16" s="11" t="s">
        <v>293</v>
      </c>
      <c r="C16" s="238">
        <v>4315</v>
      </c>
      <c r="D16" s="172"/>
      <c r="E16" s="239">
        <v>43.89</v>
      </c>
      <c r="F16" s="187"/>
      <c r="G16" s="241">
        <v>49.07</v>
      </c>
      <c r="H16" s="240"/>
      <c r="I16" s="241">
        <v>78.27</v>
      </c>
      <c r="J16" s="425"/>
      <c r="K16" s="435"/>
      <c r="L16" s="435"/>
      <c r="M16" s="425"/>
      <c r="N16" s="435"/>
      <c r="O16" s="435"/>
      <c r="P16" s="425"/>
      <c r="Q16" s="425"/>
      <c r="R16" s="425"/>
      <c r="S16" s="425"/>
      <c r="T16" s="425"/>
      <c r="U16" s="425"/>
      <c r="V16" s="425"/>
      <c r="W16" s="425"/>
      <c r="X16" s="425"/>
      <c r="Y16" s="425"/>
      <c r="Z16" s="425"/>
    </row>
    <row r="17" spans="1:26" ht="15" x14ac:dyDescent="0.25">
      <c r="A17" s="169"/>
      <c r="B17" s="129" t="s">
        <v>3</v>
      </c>
      <c r="C17" s="125">
        <f>SUM(C15:C16)</f>
        <v>8502</v>
      </c>
      <c r="D17" s="15"/>
      <c r="E17" s="27"/>
      <c r="F17" s="134"/>
      <c r="G17" s="148"/>
      <c r="H17" s="148"/>
      <c r="I17" s="148"/>
      <c r="K17" s="435"/>
      <c r="L17" s="435"/>
      <c r="N17" s="435"/>
      <c r="O17" s="435"/>
    </row>
    <row r="18" spans="1:26" s="166" customFormat="1" ht="15" x14ac:dyDescent="0.25">
      <c r="A18" s="169"/>
      <c r="B18" s="129"/>
      <c r="C18" s="125"/>
      <c r="D18" s="172"/>
      <c r="E18" s="179"/>
      <c r="F18" s="187"/>
      <c r="G18" s="194"/>
      <c r="H18" s="194"/>
      <c r="I18" s="194"/>
      <c r="J18" s="425"/>
      <c r="K18" s="435"/>
      <c r="L18" s="435"/>
      <c r="M18" s="425"/>
      <c r="N18" s="435"/>
      <c r="O18" s="435"/>
      <c r="P18" s="425"/>
      <c r="Q18" s="425"/>
      <c r="R18" s="425"/>
      <c r="S18" s="425"/>
      <c r="T18" s="425"/>
      <c r="U18" s="425"/>
      <c r="V18" s="425"/>
      <c r="W18" s="425"/>
      <c r="X18" s="425"/>
      <c r="Y18" s="425"/>
      <c r="Z18" s="425"/>
    </row>
    <row r="19" spans="1:26" ht="15" x14ac:dyDescent="0.25">
      <c r="A19" s="171" t="s">
        <v>4</v>
      </c>
      <c r="B19" s="11" t="s">
        <v>66</v>
      </c>
      <c r="C19" s="50">
        <v>913</v>
      </c>
      <c r="D19" s="15"/>
      <c r="E19" s="109">
        <v>55.4</v>
      </c>
      <c r="F19" s="134"/>
      <c r="G19" s="147">
        <v>55.4</v>
      </c>
      <c r="H19" s="148"/>
      <c r="I19" s="147">
        <v>100</v>
      </c>
      <c r="K19" s="436"/>
      <c r="L19" s="436"/>
      <c r="N19" s="435"/>
      <c r="O19" s="435"/>
    </row>
    <row r="20" spans="1:26" ht="15" x14ac:dyDescent="0.25">
      <c r="A20" s="169"/>
      <c r="B20" s="5" t="s">
        <v>72</v>
      </c>
      <c r="C20" s="50">
        <v>682</v>
      </c>
      <c r="D20" s="15"/>
      <c r="E20" s="109">
        <v>33.9</v>
      </c>
      <c r="F20" s="134"/>
      <c r="G20" s="147">
        <v>37.1</v>
      </c>
      <c r="H20" s="148"/>
      <c r="I20" s="147">
        <v>84.2</v>
      </c>
      <c r="K20" s="436"/>
      <c r="L20" s="436"/>
      <c r="N20" s="435"/>
      <c r="O20" s="435"/>
    </row>
    <row r="21" spans="1:26" ht="15" x14ac:dyDescent="0.25">
      <c r="A21" s="169"/>
      <c r="B21" s="5" t="s">
        <v>73</v>
      </c>
      <c r="C21" s="50">
        <v>5992</v>
      </c>
      <c r="D21" s="15"/>
      <c r="E21" s="109">
        <v>50.1</v>
      </c>
      <c r="F21" s="134"/>
      <c r="G21" s="147">
        <v>56.9</v>
      </c>
      <c r="H21" s="148"/>
      <c r="I21" s="147">
        <v>79.099999999999994</v>
      </c>
      <c r="K21" s="436"/>
      <c r="L21" s="436"/>
      <c r="N21" s="435"/>
      <c r="O21" s="435"/>
    </row>
    <row r="22" spans="1:26" ht="15" x14ac:dyDescent="0.25">
      <c r="A22" s="169"/>
      <c r="B22" s="5" t="s">
        <v>55</v>
      </c>
      <c r="C22" s="50">
        <v>1828</v>
      </c>
      <c r="D22" s="15"/>
      <c r="E22" s="109">
        <v>37</v>
      </c>
      <c r="F22" s="134"/>
      <c r="G22" s="147">
        <v>43.1</v>
      </c>
      <c r="H22" s="148"/>
      <c r="I22" s="147">
        <v>72.900000000000006</v>
      </c>
      <c r="K22" s="436"/>
      <c r="L22" s="436"/>
      <c r="N22" s="435"/>
      <c r="O22" s="435"/>
    </row>
    <row r="23" spans="1:26" ht="15" x14ac:dyDescent="0.25">
      <c r="A23" s="169"/>
      <c r="B23" s="129" t="s">
        <v>3</v>
      </c>
      <c r="C23" s="125">
        <f>SUM(C19:C22)</f>
        <v>9415</v>
      </c>
      <c r="D23" s="15"/>
      <c r="E23" s="27"/>
      <c r="F23" s="134"/>
      <c r="G23" s="147"/>
      <c r="H23" s="148"/>
      <c r="I23" s="147"/>
      <c r="K23" s="436"/>
      <c r="L23" s="436"/>
      <c r="N23" s="435"/>
      <c r="O23" s="435"/>
    </row>
    <row r="24" spans="1:26" ht="15" x14ac:dyDescent="0.25">
      <c r="A24" s="169"/>
      <c r="B24" s="129"/>
      <c r="C24" s="125"/>
      <c r="D24" s="15"/>
      <c r="E24" s="27"/>
      <c r="F24" s="134"/>
      <c r="G24" s="147"/>
      <c r="H24" s="148"/>
      <c r="I24" s="147"/>
      <c r="K24" s="436"/>
      <c r="L24" s="436"/>
      <c r="N24" s="435"/>
      <c r="O24" s="435"/>
    </row>
    <row r="25" spans="1:26" ht="15" x14ac:dyDescent="0.25">
      <c r="A25" s="169"/>
      <c r="B25" s="5" t="s">
        <v>74</v>
      </c>
      <c r="C25" s="50">
        <v>1595</v>
      </c>
      <c r="D25" s="15"/>
      <c r="E25" s="109">
        <v>45.6</v>
      </c>
      <c r="F25" s="134"/>
      <c r="G25" s="147">
        <v>47.1</v>
      </c>
      <c r="H25" s="148"/>
      <c r="I25" s="147">
        <v>92.8</v>
      </c>
      <c r="K25" s="436"/>
      <c r="L25" s="436"/>
      <c r="N25" s="435"/>
      <c r="O25" s="435"/>
    </row>
    <row r="26" spans="1:26" ht="15" x14ac:dyDescent="0.25">
      <c r="A26" s="169"/>
      <c r="B26" s="5" t="s">
        <v>53</v>
      </c>
      <c r="C26" s="50">
        <v>7820</v>
      </c>
      <c r="D26" s="15"/>
      <c r="E26" s="109">
        <v>47.1</v>
      </c>
      <c r="F26" s="134"/>
      <c r="G26" s="147">
        <v>53.8</v>
      </c>
      <c r="H26" s="148"/>
      <c r="I26" s="147">
        <v>77.7</v>
      </c>
      <c r="K26" s="436"/>
      <c r="L26" s="436"/>
      <c r="N26" s="435"/>
      <c r="O26" s="435"/>
    </row>
    <row r="27" spans="1:26" ht="15" x14ac:dyDescent="0.25">
      <c r="A27" s="169"/>
      <c r="B27" s="129" t="s">
        <v>3</v>
      </c>
      <c r="C27" s="125">
        <f>SUM(C25:C26)</f>
        <v>9415</v>
      </c>
      <c r="D27" s="15"/>
      <c r="E27" s="27"/>
      <c r="F27" s="134"/>
      <c r="G27" s="147"/>
      <c r="H27" s="148"/>
      <c r="I27" s="147"/>
      <c r="K27" s="436"/>
      <c r="L27" s="436"/>
      <c r="N27" s="435"/>
      <c r="O27" s="435"/>
    </row>
    <row r="28" spans="1:26" ht="15" x14ac:dyDescent="0.25">
      <c r="A28" s="169"/>
      <c r="B28" s="13"/>
      <c r="C28" s="50"/>
      <c r="D28" s="15"/>
      <c r="E28" s="109"/>
      <c r="F28" s="134"/>
      <c r="G28" s="147"/>
      <c r="H28" s="148"/>
      <c r="I28" s="147"/>
      <c r="K28" s="436"/>
      <c r="L28" s="436"/>
      <c r="N28" s="435"/>
      <c r="O28" s="435"/>
    </row>
    <row r="29" spans="1:26" ht="15" x14ac:dyDescent="0.25">
      <c r="A29" s="171"/>
      <c r="B29" s="11" t="s">
        <v>66</v>
      </c>
      <c r="C29" s="50">
        <v>913</v>
      </c>
      <c r="D29" s="17"/>
      <c r="E29" s="109">
        <v>55.4</v>
      </c>
      <c r="F29" s="134"/>
      <c r="G29" s="147">
        <v>55.4</v>
      </c>
      <c r="H29" s="148"/>
      <c r="I29" s="147">
        <v>100</v>
      </c>
      <c r="K29" s="436"/>
      <c r="L29" s="436"/>
      <c r="N29" s="435"/>
      <c r="O29" s="435"/>
    </row>
    <row r="30" spans="1:26" ht="15" x14ac:dyDescent="0.25">
      <c r="A30" s="169"/>
      <c r="B30" s="11" t="s">
        <v>67</v>
      </c>
      <c r="C30" s="50">
        <v>867</v>
      </c>
      <c r="D30" s="17"/>
      <c r="E30" s="109">
        <v>40</v>
      </c>
      <c r="F30" s="134"/>
      <c r="G30" s="147">
        <v>44</v>
      </c>
      <c r="H30" s="148"/>
      <c r="I30" s="147">
        <v>83.4</v>
      </c>
      <c r="K30" s="436"/>
      <c r="L30" s="436"/>
      <c r="N30" s="435"/>
      <c r="O30" s="435"/>
    </row>
    <row r="31" spans="1:26" ht="15" x14ac:dyDescent="0.25">
      <c r="A31" s="169"/>
      <c r="B31" s="11" t="s">
        <v>68</v>
      </c>
      <c r="C31" s="50">
        <v>1567</v>
      </c>
      <c r="D31" s="17"/>
      <c r="E31" s="109">
        <v>53.1</v>
      </c>
      <c r="F31" s="134"/>
      <c r="G31" s="147">
        <v>60</v>
      </c>
      <c r="H31" s="148"/>
      <c r="I31" s="147">
        <v>80.900000000000006</v>
      </c>
      <c r="K31" s="436"/>
      <c r="L31" s="436"/>
      <c r="N31" s="435"/>
      <c r="O31" s="435"/>
    </row>
    <row r="32" spans="1:26" ht="15" x14ac:dyDescent="0.25">
      <c r="A32" s="169"/>
      <c r="B32" s="11" t="s">
        <v>69</v>
      </c>
      <c r="C32" s="50">
        <v>2671</v>
      </c>
      <c r="D32" s="17"/>
      <c r="E32" s="109">
        <v>48</v>
      </c>
      <c r="F32" s="134"/>
      <c r="G32" s="147">
        <v>53.9</v>
      </c>
      <c r="H32" s="148"/>
      <c r="I32" s="147">
        <v>79.099999999999994</v>
      </c>
      <c r="K32" s="436"/>
      <c r="L32" s="436"/>
      <c r="N32" s="435"/>
      <c r="O32" s="435"/>
    </row>
    <row r="33" spans="1:15" ht="15" x14ac:dyDescent="0.25">
      <c r="A33" s="171"/>
      <c r="B33" s="11" t="s">
        <v>70</v>
      </c>
      <c r="C33" s="50">
        <v>1569</v>
      </c>
      <c r="D33" s="15"/>
      <c r="E33" s="109">
        <v>48.3</v>
      </c>
      <c r="F33" s="134"/>
      <c r="G33" s="147">
        <v>57.2</v>
      </c>
      <c r="H33" s="148"/>
      <c r="I33" s="147">
        <v>76.400000000000006</v>
      </c>
      <c r="K33" s="436"/>
      <c r="L33" s="436"/>
      <c r="N33" s="435"/>
      <c r="O33" s="435"/>
    </row>
    <row r="34" spans="1:15" ht="15" x14ac:dyDescent="0.25">
      <c r="A34" s="169"/>
      <c r="B34" s="11" t="s">
        <v>71</v>
      </c>
      <c r="C34" s="50">
        <v>1483</v>
      </c>
      <c r="D34" s="15"/>
      <c r="E34" s="109">
        <v>41.4</v>
      </c>
      <c r="F34" s="134"/>
      <c r="G34" s="147">
        <v>47.9</v>
      </c>
      <c r="H34" s="148"/>
      <c r="I34" s="147">
        <v>75.7</v>
      </c>
      <c r="K34" s="436"/>
      <c r="L34" s="436"/>
      <c r="N34" s="435"/>
      <c r="O34" s="435"/>
    </row>
    <row r="35" spans="1:15" ht="15" x14ac:dyDescent="0.25">
      <c r="A35" s="169"/>
      <c r="B35" s="11" t="s">
        <v>5</v>
      </c>
      <c r="C35" s="50">
        <v>345</v>
      </c>
      <c r="D35" s="15"/>
      <c r="E35" s="109">
        <v>20.7</v>
      </c>
      <c r="F35" s="134"/>
      <c r="G35" s="147">
        <v>25</v>
      </c>
      <c r="H35" s="148"/>
      <c r="I35" s="147">
        <v>62.1</v>
      </c>
      <c r="K35" s="436"/>
      <c r="L35" s="436"/>
      <c r="N35" s="435"/>
      <c r="O35" s="435"/>
    </row>
    <row r="36" spans="1:15" ht="15" x14ac:dyDescent="0.25">
      <c r="A36" s="169"/>
      <c r="B36" s="129" t="s">
        <v>3</v>
      </c>
      <c r="C36" s="125">
        <f>SUM(C29:C35)</f>
        <v>9415</v>
      </c>
      <c r="D36" s="15"/>
      <c r="E36" s="27"/>
      <c r="F36" s="134"/>
      <c r="G36" s="148"/>
      <c r="H36" s="148"/>
      <c r="I36" s="148"/>
      <c r="K36" s="435"/>
      <c r="L36" s="435"/>
      <c r="N36" s="435"/>
      <c r="O36" s="435"/>
    </row>
    <row r="37" spans="1:15" ht="15" x14ac:dyDescent="0.25">
      <c r="A37" s="169"/>
      <c r="B37" s="129"/>
      <c r="C37" s="125"/>
      <c r="D37" s="15"/>
      <c r="E37" s="27"/>
      <c r="F37" s="134"/>
      <c r="G37" s="148"/>
      <c r="H37" s="148"/>
      <c r="I37" s="148"/>
      <c r="K37" s="435"/>
      <c r="L37" s="435"/>
      <c r="N37" s="435"/>
      <c r="O37" s="435"/>
    </row>
    <row r="38" spans="1:15" ht="15" x14ac:dyDescent="0.25">
      <c r="A38" s="171" t="s">
        <v>54</v>
      </c>
      <c r="B38" s="5" t="s">
        <v>75</v>
      </c>
      <c r="C38" s="50">
        <v>471</v>
      </c>
      <c r="D38" s="15"/>
      <c r="E38" s="109">
        <v>59.3</v>
      </c>
      <c r="F38" s="134"/>
      <c r="G38" s="147">
        <v>59.3</v>
      </c>
      <c r="H38" s="148"/>
      <c r="I38" s="147">
        <v>100</v>
      </c>
      <c r="K38" s="436"/>
      <c r="L38" s="436"/>
      <c r="N38" s="436"/>
      <c r="O38" s="435"/>
    </row>
    <row r="39" spans="1:15" ht="15" x14ac:dyDescent="0.25">
      <c r="A39" s="169"/>
      <c r="B39" s="5" t="s">
        <v>76</v>
      </c>
      <c r="C39" s="50">
        <v>442</v>
      </c>
      <c r="D39" s="15"/>
      <c r="E39" s="50">
        <v>51.3</v>
      </c>
      <c r="F39" s="134"/>
      <c r="G39" s="147">
        <v>51.3</v>
      </c>
      <c r="H39" s="148"/>
      <c r="I39" s="147">
        <v>100</v>
      </c>
      <c r="K39" s="436"/>
      <c r="L39" s="436"/>
      <c r="N39" s="436"/>
      <c r="O39" s="435"/>
    </row>
    <row r="40" spans="1:15" ht="15" x14ac:dyDescent="0.25">
      <c r="A40" s="169"/>
      <c r="B40" s="5" t="s">
        <v>77</v>
      </c>
      <c r="C40" s="50">
        <v>339</v>
      </c>
      <c r="D40" s="15"/>
      <c r="E40" s="109">
        <v>37.5</v>
      </c>
      <c r="F40" s="134"/>
      <c r="G40" s="147">
        <v>40.9</v>
      </c>
      <c r="H40" s="148"/>
      <c r="I40" s="147">
        <v>84.7</v>
      </c>
      <c r="K40" s="436"/>
      <c r="L40" s="436"/>
      <c r="N40" s="436"/>
      <c r="O40" s="435"/>
    </row>
    <row r="41" spans="1:15" ht="15" x14ac:dyDescent="0.25">
      <c r="A41" s="169"/>
      <c r="B41" s="5" t="s">
        <v>78</v>
      </c>
      <c r="C41" s="50">
        <v>343</v>
      </c>
      <c r="D41" s="15"/>
      <c r="E41" s="177">
        <v>30</v>
      </c>
      <c r="F41" s="134"/>
      <c r="G41" s="147">
        <v>33.1</v>
      </c>
      <c r="H41" s="148"/>
      <c r="I41" s="147">
        <v>83.6</v>
      </c>
      <c r="K41" s="436"/>
      <c r="L41" s="436"/>
      <c r="N41" s="436"/>
      <c r="O41" s="435"/>
    </row>
    <row r="42" spans="1:15" ht="15" x14ac:dyDescent="0.25">
      <c r="A42" s="169"/>
      <c r="B42" s="5" t="s">
        <v>56</v>
      </c>
      <c r="C42" s="50">
        <v>3848</v>
      </c>
      <c r="D42" s="15"/>
      <c r="E42" s="109">
        <v>49.1</v>
      </c>
      <c r="F42" s="134"/>
      <c r="G42" s="147">
        <v>57.1</v>
      </c>
      <c r="H42" s="148"/>
      <c r="I42" s="147">
        <v>77.599999999999994</v>
      </c>
      <c r="K42" s="436"/>
      <c r="L42" s="436"/>
      <c r="N42" s="436"/>
      <c r="O42" s="435"/>
    </row>
    <row r="43" spans="1:15" ht="15" x14ac:dyDescent="0.25">
      <c r="A43" s="169"/>
      <c r="B43" s="5" t="s">
        <v>57</v>
      </c>
      <c r="C43" s="50">
        <v>3972</v>
      </c>
      <c r="D43" s="15"/>
      <c r="E43" s="109">
        <v>45.1</v>
      </c>
      <c r="F43" s="134"/>
      <c r="G43" s="147">
        <v>50.5</v>
      </c>
      <c r="H43" s="148"/>
      <c r="I43" s="147">
        <v>77.8</v>
      </c>
      <c r="K43" s="436"/>
      <c r="L43" s="436"/>
      <c r="N43" s="436"/>
      <c r="O43" s="435"/>
    </row>
    <row r="44" spans="1:15" ht="15" x14ac:dyDescent="0.25">
      <c r="A44" s="169"/>
      <c r="B44" s="129" t="s">
        <v>3</v>
      </c>
      <c r="C44" s="125">
        <f>SUM(C38:C43)</f>
        <v>9415</v>
      </c>
      <c r="D44" s="15"/>
      <c r="E44" s="109"/>
      <c r="F44" s="134"/>
      <c r="G44" s="147"/>
      <c r="H44" s="148"/>
      <c r="I44" s="147"/>
      <c r="K44" s="436"/>
      <c r="L44" s="436"/>
      <c r="N44" s="436"/>
      <c r="O44" s="435"/>
    </row>
    <row r="45" spans="1:15" ht="15" x14ac:dyDescent="0.25">
      <c r="A45" s="169"/>
      <c r="B45" s="129"/>
      <c r="C45" s="125"/>
      <c r="D45" s="15"/>
      <c r="E45" s="109"/>
      <c r="F45" s="134"/>
      <c r="G45" s="147"/>
      <c r="H45" s="148"/>
      <c r="I45" s="147"/>
      <c r="K45" s="436"/>
      <c r="L45" s="436"/>
      <c r="N45" s="436"/>
      <c r="O45" s="435"/>
    </row>
    <row r="46" spans="1:15" ht="15" x14ac:dyDescent="0.25">
      <c r="A46" s="171" t="s">
        <v>30</v>
      </c>
      <c r="B46" s="5" t="s">
        <v>304</v>
      </c>
      <c r="C46" s="50">
        <v>1833</v>
      </c>
      <c r="D46" s="15"/>
      <c r="E46" s="109">
        <v>34.299999999999997</v>
      </c>
      <c r="F46" s="134"/>
      <c r="G46" s="147">
        <v>42.5</v>
      </c>
      <c r="H46" s="148"/>
      <c r="I46" s="147">
        <v>67.400000000000006</v>
      </c>
      <c r="K46" s="436"/>
      <c r="L46" s="436"/>
      <c r="N46" s="436"/>
      <c r="O46" s="435"/>
    </row>
    <row r="47" spans="1:15" ht="15" x14ac:dyDescent="0.25">
      <c r="A47" s="289" t="s">
        <v>153</v>
      </c>
      <c r="B47" s="5" t="s">
        <v>305</v>
      </c>
      <c r="C47" s="50">
        <v>2802</v>
      </c>
      <c r="D47" s="15"/>
      <c r="E47" s="109">
        <v>45.5</v>
      </c>
      <c r="F47" s="134"/>
      <c r="G47" s="147">
        <v>52.8</v>
      </c>
      <c r="H47" s="148"/>
      <c r="I47" s="147">
        <v>77.3</v>
      </c>
      <c r="K47" s="436"/>
      <c r="L47" s="436"/>
      <c r="N47" s="436"/>
      <c r="O47" s="435"/>
    </row>
    <row r="48" spans="1:15" ht="15" x14ac:dyDescent="0.25">
      <c r="A48" s="169"/>
      <c r="B48" s="5" t="s">
        <v>306</v>
      </c>
      <c r="C48" s="50">
        <v>2480</v>
      </c>
      <c r="D48" s="15"/>
      <c r="E48" s="109">
        <v>56.5</v>
      </c>
      <c r="F48" s="134"/>
      <c r="G48" s="147">
        <v>61.3</v>
      </c>
      <c r="H48" s="148"/>
      <c r="I48" s="147">
        <v>86.3</v>
      </c>
      <c r="K48" s="436"/>
      <c r="L48" s="436"/>
      <c r="N48" s="436"/>
      <c r="O48" s="435"/>
    </row>
    <row r="49" spans="1:26" ht="15" x14ac:dyDescent="0.25">
      <c r="A49" s="169"/>
      <c r="B49" s="129" t="s">
        <v>3</v>
      </c>
      <c r="C49" s="125">
        <f>SUM(C46:C48)</f>
        <v>7115</v>
      </c>
      <c r="D49" s="15"/>
      <c r="E49" s="27"/>
      <c r="F49" s="134"/>
      <c r="G49" s="147"/>
      <c r="H49" s="148"/>
      <c r="I49" s="147"/>
      <c r="K49" s="436"/>
      <c r="L49" s="436"/>
      <c r="N49" s="436"/>
      <c r="O49" s="435"/>
    </row>
    <row r="50" spans="1:26" s="497" customFormat="1" ht="15" x14ac:dyDescent="0.25">
      <c r="A50" s="169"/>
      <c r="B50" s="11"/>
      <c r="C50" s="125"/>
      <c r="D50" s="172"/>
      <c r="E50" s="179"/>
      <c r="F50" s="187"/>
      <c r="G50" s="183"/>
      <c r="H50" s="194"/>
      <c r="I50" s="183"/>
      <c r="J50" s="425"/>
      <c r="K50" s="436"/>
      <c r="L50" s="436"/>
      <c r="M50" s="425"/>
      <c r="N50" s="436"/>
      <c r="O50" s="435"/>
      <c r="P50" s="425"/>
      <c r="Q50" s="425"/>
      <c r="R50" s="425"/>
      <c r="S50" s="425"/>
      <c r="T50" s="425"/>
      <c r="U50" s="425"/>
      <c r="V50" s="425"/>
      <c r="W50" s="425"/>
      <c r="X50" s="425"/>
      <c r="Y50" s="425"/>
      <c r="Z50" s="425"/>
    </row>
    <row r="51" spans="1:26" ht="15" x14ac:dyDescent="0.25">
      <c r="A51" s="171" t="s">
        <v>122</v>
      </c>
      <c r="B51" s="242" t="s">
        <v>123</v>
      </c>
      <c r="C51" s="212">
        <v>1086</v>
      </c>
      <c r="D51" s="8"/>
      <c r="E51" s="222">
        <v>39.799999999999997</v>
      </c>
      <c r="F51" s="8"/>
      <c r="G51" s="183">
        <v>45.174676721106792</v>
      </c>
      <c r="H51" s="183"/>
      <c r="I51" s="183">
        <v>75.099974546034034</v>
      </c>
      <c r="K51" s="436"/>
      <c r="L51" s="436"/>
      <c r="N51" s="436"/>
      <c r="O51" s="435"/>
    </row>
    <row r="52" spans="1:26" ht="15" x14ac:dyDescent="0.25">
      <c r="A52" s="247" t="s">
        <v>128</v>
      </c>
      <c r="B52" s="242" t="s">
        <v>124</v>
      </c>
      <c r="C52" s="212">
        <v>1335</v>
      </c>
      <c r="D52" s="8"/>
      <c r="E52" s="222">
        <v>38.1</v>
      </c>
      <c r="F52" s="8"/>
      <c r="G52" s="183">
        <v>45.444179714549428</v>
      </c>
      <c r="H52" s="183"/>
      <c r="I52" s="183">
        <v>71.936392507007255</v>
      </c>
      <c r="K52" s="436"/>
      <c r="L52" s="436"/>
      <c r="N52" s="436"/>
      <c r="O52" s="435"/>
    </row>
    <row r="53" spans="1:26" ht="15" x14ac:dyDescent="0.25">
      <c r="A53" s="171"/>
      <c r="B53" s="242" t="s">
        <v>125</v>
      </c>
      <c r="C53" s="212">
        <v>1675</v>
      </c>
      <c r="D53" s="8"/>
      <c r="E53" s="222">
        <v>45.1</v>
      </c>
      <c r="F53" s="8"/>
      <c r="G53" s="183">
        <v>53.059359371734182</v>
      </c>
      <c r="H53" s="183"/>
      <c r="I53" s="183">
        <v>76.450239876799486</v>
      </c>
      <c r="K53" s="436"/>
      <c r="L53" s="436"/>
      <c r="N53" s="436"/>
      <c r="O53" s="435"/>
    </row>
    <row r="54" spans="1:26" ht="15" x14ac:dyDescent="0.25">
      <c r="A54" s="171"/>
      <c r="B54" s="242" t="s">
        <v>126</v>
      </c>
      <c r="C54" s="212">
        <v>2039</v>
      </c>
      <c r="D54" s="8"/>
      <c r="E54" s="222">
        <v>48</v>
      </c>
      <c r="F54" s="8"/>
      <c r="G54" s="183">
        <v>54.334412238359377</v>
      </c>
      <c r="H54" s="183"/>
      <c r="I54" s="183">
        <v>80.943041351625254</v>
      </c>
      <c r="K54" s="436"/>
      <c r="L54" s="436"/>
      <c r="N54" s="436"/>
      <c r="O54" s="435"/>
    </row>
    <row r="55" spans="1:26" ht="15" x14ac:dyDescent="0.25">
      <c r="A55" s="224"/>
      <c r="B55" s="242" t="s">
        <v>127</v>
      </c>
      <c r="C55" s="212">
        <v>2281</v>
      </c>
      <c r="D55" s="8"/>
      <c r="E55" s="222">
        <v>54.5</v>
      </c>
      <c r="F55" s="8"/>
      <c r="G55" s="183">
        <v>59.483913828230946</v>
      </c>
      <c r="H55" s="183"/>
      <c r="I55" s="183">
        <v>84.030930557072836</v>
      </c>
      <c r="K55" s="435"/>
      <c r="L55" s="435"/>
      <c r="N55" s="435"/>
      <c r="O55" s="435"/>
    </row>
    <row r="56" spans="1:26" ht="15" x14ac:dyDescent="0.25">
      <c r="A56" s="224"/>
      <c r="B56" s="146" t="s">
        <v>3</v>
      </c>
      <c r="C56" s="127">
        <f>SUM(C51:C55)</f>
        <v>8416</v>
      </c>
      <c r="D56" s="8"/>
      <c r="E56" s="8"/>
      <c r="F56" s="8"/>
      <c r="G56" s="8"/>
      <c r="H56" s="8"/>
      <c r="I56" s="8"/>
      <c r="K56" s="435"/>
      <c r="L56" s="435"/>
      <c r="N56" s="435"/>
      <c r="O56" s="435"/>
    </row>
    <row r="57" spans="1:26" ht="15" x14ac:dyDescent="0.25">
      <c r="A57" s="247"/>
      <c r="B57" s="129"/>
      <c r="C57" s="248"/>
      <c r="D57" s="248"/>
      <c r="E57" s="180"/>
      <c r="F57" s="8"/>
      <c r="G57" s="8"/>
      <c r="H57" s="8"/>
      <c r="I57" s="8"/>
      <c r="K57" s="436"/>
      <c r="L57" s="436"/>
      <c r="N57" s="436"/>
      <c r="O57" s="435"/>
    </row>
    <row r="58" spans="1:26" ht="15" x14ac:dyDescent="0.25">
      <c r="A58" s="171" t="s">
        <v>140</v>
      </c>
      <c r="B58" s="534" t="s">
        <v>335</v>
      </c>
      <c r="C58" s="212">
        <v>367</v>
      </c>
      <c r="D58" s="191"/>
      <c r="E58" s="248">
        <v>31</v>
      </c>
      <c r="F58" s="8"/>
      <c r="G58" s="8"/>
      <c r="H58" s="8"/>
      <c r="I58" s="8"/>
      <c r="K58" s="436"/>
      <c r="L58" s="436"/>
      <c r="N58" s="436"/>
      <c r="O58" s="435"/>
    </row>
    <row r="59" spans="1:26" ht="15" x14ac:dyDescent="0.25">
      <c r="A59" s="258" t="s">
        <v>153</v>
      </c>
      <c r="B59" s="534" t="s">
        <v>327</v>
      </c>
      <c r="C59" s="212">
        <v>1228</v>
      </c>
      <c r="D59" s="248"/>
      <c r="E59" s="248">
        <v>34.1</v>
      </c>
      <c r="F59" s="8"/>
      <c r="G59" s="8"/>
      <c r="H59" s="8"/>
      <c r="I59" s="8"/>
      <c r="K59" s="436"/>
      <c r="L59" s="436"/>
      <c r="N59" s="436"/>
      <c r="O59" s="435"/>
    </row>
    <row r="60" spans="1:26" ht="15" x14ac:dyDescent="0.25">
      <c r="A60" s="247"/>
      <c r="B60" s="534" t="s">
        <v>336</v>
      </c>
      <c r="C60" s="212">
        <v>222</v>
      </c>
      <c r="D60" s="248"/>
      <c r="E60" s="248">
        <v>43.7</v>
      </c>
      <c r="F60" s="8"/>
      <c r="G60" s="8"/>
      <c r="H60" s="8"/>
      <c r="I60" s="8"/>
      <c r="K60" s="436"/>
      <c r="L60" s="436"/>
      <c r="N60" s="436"/>
      <c r="O60" s="435"/>
    </row>
    <row r="61" spans="1:26" ht="15" x14ac:dyDescent="0.25">
      <c r="A61" s="247"/>
      <c r="B61" s="534" t="s">
        <v>337</v>
      </c>
      <c r="C61" s="212">
        <v>316</v>
      </c>
      <c r="D61" s="248"/>
      <c r="E61" s="248">
        <v>38.700000000000003</v>
      </c>
      <c r="F61" s="8"/>
      <c r="G61" s="8"/>
      <c r="H61" s="8"/>
      <c r="I61" s="8"/>
      <c r="K61" s="436"/>
      <c r="L61" s="436"/>
      <c r="N61" s="436"/>
      <c r="O61" s="435"/>
    </row>
    <row r="62" spans="1:26" ht="15" x14ac:dyDescent="0.25">
      <c r="A62" s="247"/>
      <c r="B62" s="534" t="s">
        <v>338</v>
      </c>
      <c r="C62" s="212">
        <v>1814</v>
      </c>
      <c r="D62" s="248"/>
      <c r="E62" s="248">
        <v>45</v>
      </c>
      <c r="F62" s="8"/>
      <c r="G62" s="8"/>
      <c r="H62" s="8"/>
      <c r="I62" s="8"/>
      <c r="L62" s="436"/>
      <c r="N62" s="436"/>
      <c r="O62" s="435"/>
    </row>
    <row r="63" spans="1:26" ht="15" x14ac:dyDescent="0.25">
      <c r="A63" s="247"/>
      <c r="B63" s="534" t="s">
        <v>339</v>
      </c>
      <c r="C63" s="212">
        <v>654</v>
      </c>
      <c r="D63" s="248"/>
      <c r="E63" s="248">
        <v>52</v>
      </c>
      <c r="F63" s="8"/>
      <c r="G63" s="8"/>
      <c r="H63" s="8"/>
      <c r="I63" s="8"/>
      <c r="L63" s="436"/>
      <c r="N63" s="436"/>
      <c r="O63" s="435"/>
    </row>
    <row r="64" spans="1:26" ht="15" x14ac:dyDescent="0.25">
      <c r="A64" s="171"/>
      <c r="B64" s="534" t="s">
        <v>340</v>
      </c>
      <c r="C64" s="212">
        <v>138</v>
      </c>
      <c r="D64" s="248"/>
      <c r="E64" s="248">
        <v>49.7</v>
      </c>
      <c r="F64" s="8"/>
      <c r="G64" s="8"/>
      <c r="H64" s="8"/>
      <c r="I64" s="8"/>
      <c r="L64" s="436"/>
      <c r="N64" s="436"/>
      <c r="O64" s="435"/>
    </row>
    <row r="65" spans="1:26" ht="15" x14ac:dyDescent="0.25">
      <c r="A65" s="171"/>
      <c r="B65" s="534" t="s">
        <v>341</v>
      </c>
      <c r="C65" s="212">
        <v>1204</v>
      </c>
      <c r="D65" s="248"/>
      <c r="E65" s="248">
        <v>54.800000000000004</v>
      </c>
      <c r="F65" s="8"/>
      <c r="G65" s="8"/>
      <c r="H65" s="8"/>
      <c r="I65" s="8"/>
      <c r="L65" s="436"/>
      <c r="N65" s="436"/>
      <c r="O65" s="435"/>
    </row>
    <row r="66" spans="1:26" ht="15" x14ac:dyDescent="0.25">
      <c r="A66" s="247"/>
      <c r="B66" s="534" t="s">
        <v>342</v>
      </c>
      <c r="C66" s="212">
        <v>1112</v>
      </c>
      <c r="D66" s="248"/>
      <c r="E66" s="248">
        <v>59.4</v>
      </c>
      <c r="F66" s="8"/>
      <c r="G66" s="8"/>
      <c r="H66" s="8"/>
      <c r="I66" s="8"/>
      <c r="L66" s="436"/>
      <c r="N66" s="436"/>
      <c r="O66" s="435"/>
    </row>
    <row r="67" spans="1:26" ht="15" x14ac:dyDescent="0.25">
      <c r="A67" s="247"/>
      <c r="B67" s="129" t="s">
        <v>3</v>
      </c>
      <c r="C67" s="250">
        <f>SUM(C58:C66)</f>
        <v>7055</v>
      </c>
      <c r="D67" s="248"/>
      <c r="E67" s="248"/>
      <c r="F67" s="8"/>
      <c r="G67" s="8"/>
      <c r="H67" s="8"/>
      <c r="I67" s="8"/>
      <c r="L67" s="436"/>
      <c r="N67" s="436"/>
      <c r="O67" s="435"/>
    </row>
    <row r="68" spans="1:26" ht="15" x14ac:dyDescent="0.25">
      <c r="A68" s="169"/>
      <c r="B68" s="129"/>
      <c r="C68" s="50"/>
      <c r="D68" s="22"/>
      <c r="E68" s="109"/>
      <c r="F68" s="134"/>
      <c r="G68" s="147"/>
      <c r="H68" s="148"/>
      <c r="I68" s="147"/>
      <c r="L68" s="436"/>
      <c r="N68" s="436"/>
      <c r="O68" s="435"/>
    </row>
    <row r="69" spans="1:26" s="166" customFormat="1" ht="15" x14ac:dyDescent="0.25">
      <c r="A69" s="182" t="s">
        <v>119</v>
      </c>
      <c r="B69" s="216" t="s">
        <v>120</v>
      </c>
      <c r="C69" s="212">
        <v>7078</v>
      </c>
      <c r="D69" s="8"/>
      <c r="E69" s="222">
        <v>47.5</v>
      </c>
      <c r="F69" s="8"/>
      <c r="G69" s="183">
        <v>54.07</v>
      </c>
      <c r="H69" s="8"/>
      <c r="I69" s="183">
        <v>78.53</v>
      </c>
      <c r="J69" s="425"/>
      <c r="K69" s="425"/>
      <c r="L69" s="425"/>
      <c r="M69" s="430"/>
      <c r="N69" s="438"/>
      <c r="O69" s="425"/>
      <c r="P69" s="425"/>
      <c r="Q69" s="425"/>
      <c r="R69" s="425"/>
      <c r="S69" s="425"/>
      <c r="T69" s="425"/>
      <c r="U69" s="425"/>
      <c r="V69" s="425"/>
      <c r="W69" s="425"/>
      <c r="X69" s="425"/>
      <c r="Y69" s="425"/>
      <c r="Z69" s="425"/>
    </row>
    <row r="70" spans="1:26" s="166" customFormat="1" ht="15" x14ac:dyDescent="0.25">
      <c r="A70" s="247" t="s">
        <v>128</v>
      </c>
      <c r="B70" s="216" t="s">
        <v>121</v>
      </c>
      <c r="C70" s="212">
        <v>378</v>
      </c>
      <c r="D70" s="8"/>
      <c r="E70" s="222">
        <v>52.8</v>
      </c>
      <c r="F70" s="8"/>
      <c r="G70" s="183">
        <v>59.66</v>
      </c>
      <c r="H70" s="8"/>
      <c r="I70" s="183">
        <v>79.78</v>
      </c>
      <c r="J70" s="425"/>
      <c r="K70" s="425"/>
      <c r="L70" s="425"/>
      <c r="M70" s="430"/>
      <c r="N70" s="438"/>
      <c r="O70" s="425"/>
      <c r="P70" s="425"/>
      <c r="Q70" s="425"/>
      <c r="R70" s="425"/>
      <c r="S70" s="425"/>
      <c r="T70" s="425"/>
      <c r="U70" s="425"/>
      <c r="V70" s="425"/>
      <c r="W70" s="425"/>
      <c r="X70" s="425"/>
      <c r="Y70" s="425"/>
      <c r="Z70" s="425"/>
    </row>
    <row r="71" spans="1:26" s="166" customFormat="1" ht="15" x14ac:dyDescent="0.25">
      <c r="A71" s="224"/>
      <c r="B71" s="146" t="s">
        <v>3</v>
      </c>
      <c r="C71" s="127">
        <f>SUM(C69:C70)</f>
        <v>7456</v>
      </c>
      <c r="D71" s="8"/>
      <c r="E71" s="222"/>
      <c r="F71" s="8"/>
      <c r="G71" s="8"/>
      <c r="H71" s="8"/>
      <c r="I71" s="8"/>
      <c r="J71" s="425"/>
      <c r="K71" s="425"/>
      <c r="L71" s="425"/>
      <c r="M71" s="425"/>
      <c r="N71" s="425"/>
      <c r="O71" s="425"/>
      <c r="P71" s="425"/>
      <c r="Q71" s="425"/>
      <c r="R71" s="425"/>
      <c r="S71" s="425"/>
      <c r="T71" s="425"/>
      <c r="U71" s="425"/>
      <c r="V71" s="425"/>
      <c r="W71" s="425"/>
      <c r="X71" s="425"/>
      <c r="Y71" s="425"/>
      <c r="Z71" s="425"/>
    </row>
    <row r="72" spans="1:26" s="497" customFormat="1" ht="15" x14ac:dyDescent="0.25">
      <c r="A72" s="224"/>
      <c r="B72" s="216"/>
      <c r="C72" s="212"/>
      <c r="D72" s="8"/>
      <c r="E72" s="222"/>
      <c r="F72" s="8"/>
      <c r="G72" s="8"/>
      <c r="H72" s="8"/>
      <c r="I72" s="8"/>
      <c r="J72" s="425"/>
      <c r="K72" s="425"/>
      <c r="L72" s="425"/>
      <c r="M72" s="425"/>
      <c r="N72" s="425"/>
      <c r="O72" s="425"/>
      <c r="P72" s="425"/>
      <c r="Q72" s="425"/>
      <c r="R72" s="425"/>
      <c r="S72" s="425"/>
      <c r="T72" s="425"/>
      <c r="U72" s="425"/>
      <c r="V72" s="425"/>
      <c r="W72" s="425"/>
      <c r="X72" s="425"/>
      <c r="Y72" s="425"/>
      <c r="Z72" s="425"/>
    </row>
    <row r="73" spans="1:26" ht="15" x14ac:dyDescent="0.25">
      <c r="A73" s="171" t="s">
        <v>291</v>
      </c>
      <c r="B73" s="237" t="s">
        <v>141</v>
      </c>
      <c r="C73" s="50">
        <v>7689</v>
      </c>
      <c r="D73" s="15"/>
      <c r="E73" s="109">
        <v>48.1</v>
      </c>
      <c r="F73" s="134"/>
      <c r="G73" s="147">
        <v>54.2</v>
      </c>
      <c r="H73" s="147"/>
      <c r="I73" s="147">
        <v>80.400000000000006</v>
      </c>
      <c r="K73" s="436"/>
      <c r="L73" s="436"/>
      <c r="N73" s="436"/>
      <c r="O73" s="435"/>
    </row>
    <row r="74" spans="1:26" ht="15" x14ac:dyDescent="0.25">
      <c r="A74" s="258" t="s">
        <v>195</v>
      </c>
      <c r="B74" s="237" t="s">
        <v>142</v>
      </c>
      <c r="C74" s="50">
        <v>790</v>
      </c>
      <c r="D74" s="15"/>
      <c r="E74" s="109">
        <v>45</v>
      </c>
      <c r="F74" s="134"/>
      <c r="G74" s="147">
        <v>51.6</v>
      </c>
      <c r="H74" s="147"/>
      <c r="I74" s="147">
        <v>79.7</v>
      </c>
      <c r="K74" s="436"/>
      <c r="L74" s="436"/>
      <c r="N74" s="436"/>
      <c r="O74" s="435"/>
    </row>
    <row r="75" spans="1:26" ht="15" x14ac:dyDescent="0.25">
      <c r="A75" s="247"/>
      <c r="B75" s="237" t="s">
        <v>143</v>
      </c>
      <c r="C75" s="50">
        <v>936</v>
      </c>
      <c r="D75" s="15"/>
      <c r="E75" s="109">
        <v>40.5</v>
      </c>
      <c r="F75" s="134"/>
      <c r="G75" s="147">
        <v>44.2</v>
      </c>
      <c r="H75" s="147"/>
      <c r="I75" s="147">
        <v>79.5</v>
      </c>
      <c r="K75" s="436"/>
      <c r="L75" s="436"/>
      <c r="N75" s="436"/>
      <c r="O75" s="435"/>
    </row>
    <row r="76" spans="1:26" ht="15" x14ac:dyDescent="0.25">
      <c r="A76" s="247"/>
      <c r="B76" s="129" t="s">
        <v>3</v>
      </c>
      <c r="C76" s="125">
        <f>SUM(C73:C75)</f>
        <v>9415</v>
      </c>
      <c r="D76" s="15"/>
      <c r="E76" s="27"/>
      <c r="F76" s="134"/>
      <c r="G76" s="148"/>
      <c r="H76" s="147"/>
      <c r="I76" s="148"/>
      <c r="K76" s="436"/>
      <c r="L76" s="436"/>
      <c r="N76" s="436"/>
      <c r="O76" s="435"/>
    </row>
    <row r="77" spans="1:26" ht="15" x14ac:dyDescent="0.25">
      <c r="A77" s="247"/>
      <c r="B77" s="254"/>
      <c r="C77" s="50"/>
      <c r="D77" s="16"/>
      <c r="E77" s="26"/>
      <c r="F77" s="134"/>
      <c r="G77" s="148"/>
      <c r="H77" s="147"/>
      <c r="I77" s="148"/>
      <c r="K77" s="436"/>
      <c r="L77" s="436"/>
      <c r="N77" s="436"/>
      <c r="O77" s="435"/>
    </row>
    <row r="78" spans="1:26" ht="15" x14ac:dyDescent="0.25">
      <c r="A78" s="171" t="s">
        <v>6</v>
      </c>
      <c r="B78" s="237" t="s">
        <v>43</v>
      </c>
      <c r="C78" s="89">
        <v>4237</v>
      </c>
      <c r="D78" s="15"/>
      <c r="E78" s="109">
        <v>46.5</v>
      </c>
      <c r="F78" s="134"/>
      <c r="G78" s="147">
        <v>52.9</v>
      </c>
      <c r="H78" s="147"/>
      <c r="I78" s="147">
        <v>78.5</v>
      </c>
      <c r="K78" s="436"/>
      <c r="L78" s="436"/>
      <c r="N78" s="436"/>
      <c r="O78" s="435"/>
    </row>
    <row r="79" spans="1:26" ht="15" x14ac:dyDescent="0.25">
      <c r="A79" s="258" t="s">
        <v>153</v>
      </c>
      <c r="B79" s="237" t="s">
        <v>45</v>
      </c>
      <c r="C79" s="89">
        <v>762</v>
      </c>
      <c r="D79" s="15"/>
      <c r="E79" s="109">
        <v>41.1</v>
      </c>
      <c r="F79" s="134"/>
      <c r="G79" s="147">
        <v>49.6</v>
      </c>
      <c r="H79" s="147"/>
      <c r="I79" s="147">
        <v>74.2</v>
      </c>
      <c r="K79" s="436"/>
      <c r="L79" s="436"/>
      <c r="N79" s="436"/>
      <c r="O79" s="435"/>
    </row>
    <row r="80" spans="1:26" ht="15" x14ac:dyDescent="0.25">
      <c r="A80" s="247"/>
      <c r="B80" s="237" t="s">
        <v>44</v>
      </c>
      <c r="C80" s="89">
        <v>405</v>
      </c>
      <c r="D80" s="15"/>
      <c r="E80" s="109">
        <v>29.1</v>
      </c>
      <c r="F80" s="134"/>
      <c r="G80" s="147">
        <v>36.299999999999997</v>
      </c>
      <c r="H80" s="147"/>
      <c r="I80" s="147">
        <v>65.099999999999994</v>
      </c>
      <c r="K80" s="436"/>
      <c r="L80" s="436"/>
      <c r="N80" s="436"/>
      <c r="O80" s="435"/>
    </row>
    <row r="81" spans="1:26" ht="15" x14ac:dyDescent="0.25">
      <c r="A81" s="247"/>
      <c r="B81" s="237" t="s">
        <v>46</v>
      </c>
      <c r="C81" s="89">
        <v>1846</v>
      </c>
      <c r="D81" s="15"/>
      <c r="E81" s="109">
        <v>50.9</v>
      </c>
      <c r="F81" s="134"/>
      <c r="G81" s="147">
        <v>57.2</v>
      </c>
      <c r="H81" s="147"/>
      <c r="I81" s="147">
        <v>79.8</v>
      </c>
      <c r="K81" s="436"/>
      <c r="L81" s="436"/>
      <c r="N81" s="436"/>
      <c r="O81" s="435"/>
    </row>
    <row r="82" spans="1:26" ht="15" x14ac:dyDescent="0.25">
      <c r="A82" s="247"/>
      <c r="B82" s="129" t="s">
        <v>3</v>
      </c>
      <c r="C82" s="90">
        <f>SUM(C78:C81)</f>
        <v>7250</v>
      </c>
      <c r="D82" s="15"/>
      <c r="E82" s="27"/>
      <c r="F82" s="134"/>
      <c r="G82" s="147"/>
      <c r="H82" s="147"/>
      <c r="I82" s="147"/>
      <c r="K82" s="436"/>
      <c r="L82" s="436"/>
      <c r="N82" s="436"/>
      <c r="O82" s="435"/>
    </row>
    <row r="83" spans="1:26" ht="15" x14ac:dyDescent="0.25">
      <c r="A83" s="247"/>
      <c r="B83" s="237"/>
      <c r="C83" s="50"/>
      <c r="D83" s="16"/>
      <c r="E83" s="109"/>
      <c r="F83" s="134"/>
      <c r="G83" s="147"/>
      <c r="H83" s="147"/>
      <c r="I83" s="147"/>
      <c r="K83" s="436"/>
      <c r="L83" s="436"/>
      <c r="N83" s="436"/>
      <c r="O83" s="435"/>
    </row>
    <row r="84" spans="1:26" s="166" customFormat="1" ht="15" x14ac:dyDescent="0.25">
      <c r="A84" s="171" t="s">
        <v>7</v>
      </c>
      <c r="B84" s="237" t="s">
        <v>8</v>
      </c>
      <c r="C84" s="50">
        <v>2010</v>
      </c>
      <c r="D84" s="15"/>
      <c r="E84" s="109">
        <v>47.1</v>
      </c>
      <c r="F84" s="134"/>
      <c r="G84" s="147">
        <v>50</v>
      </c>
      <c r="H84" s="147"/>
      <c r="I84" s="147">
        <v>87.7</v>
      </c>
      <c r="J84" s="425"/>
      <c r="K84" s="436"/>
      <c r="L84" s="436"/>
      <c r="M84" s="436"/>
      <c r="N84" s="436"/>
      <c r="O84" s="436"/>
      <c r="P84" s="425"/>
      <c r="Q84" s="425"/>
      <c r="R84" s="425"/>
      <c r="S84" s="425"/>
      <c r="T84" s="425"/>
      <c r="U84" s="425"/>
      <c r="V84" s="425"/>
      <c r="W84" s="425"/>
      <c r="X84" s="425"/>
      <c r="Y84" s="425"/>
      <c r="Z84" s="425"/>
    </row>
    <row r="85" spans="1:26" s="166" customFormat="1" ht="15" x14ac:dyDescent="0.25">
      <c r="A85" s="258" t="s">
        <v>195</v>
      </c>
      <c r="B85" s="237" t="s">
        <v>41</v>
      </c>
      <c r="C85" s="50">
        <v>429</v>
      </c>
      <c r="D85" s="15"/>
      <c r="E85" s="109">
        <v>56.5</v>
      </c>
      <c r="F85" s="134"/>
      <c r="G85" s="147">
        <v>64.400000000000006</v>
      </c>
      <c r="H85" s="147"/>
      <c r="I85" s="147">
        <v>83</v>
      </c>
      <c r="J85" s="425"/>
      <c r="K85" s="436"/>
      <c r="L85" s="436"/>
      <c r="M85" s="436"/>
      <c r="N85" s="436"/>
      <c r="O85" s="436"/>
      <c r="P85" s="425"/>
      <c r="Q85" s="425"/>
      <c r="R85" s="425"/>
      <c r="S85" s="425"/>
      <c r="T85" s="425"/>
      <c r="U85" s="425"/>
      <c r="V85" s="425"/>
      <c r="W85" s="425"/>
      <c r="X85" s="425"/>
      <c r="Y85" s="425"/>
      <c r="Z85" s="425"/>
    </row>
    <row r="86" spans="1:26" s="166" customFormat="1" ht="15" x14ac:dyDescent="0.25">
      <c r="A86" s="247"/>
      <c r="B86" s="237" t="s">
        <v>144</v>
      </c>
      <c r="C86" s="50">
        <v>1086</v>
      </c>
      <c r="D86" s="15"/>
      <c r="E86" s="109">
        <v>35</v>
      </c>
      <c r="F86" s="134"/>
      <c r="G86" s="147">
        <v>42.7</v>
      </c>
      <c r="H86" s="147"/>
      <c r="I86" s="147">
        <v>70.900000000000006</v>
      </c>
      <c r="J86" s="425"/>
      <c r="K86" s="436"/>
      <c r="L86" s="436"/>
      <c r="M86" s="436"/>
      <c r="N86" s="436"/>
      <c r="O86" s="436"/>
      <c r="P86" s="425"/>
      <c r="Q86" s="425"/>
      <c r="R86" s="425"/>
      <c r="S86" s="425"/>
      <c r="T86" s="425"/>
      <c r="U86" s="425"/>
      <c r="V86" s="425"/>
      <c r="W86" s="425"/>
      <c r="X86" s="425"/>
      <c r="Y86" s="425"/>
      <c r="Z86" s="425"/>
    </row>
    <row r="87" spans="1:26" s="166" customFormat="1" ht="15" x14ac:dyDescent="0.25">
      <c r="A87" s="247"/>
      <c r="B87" s="237" t="s">
        <v>39</v>
      </c>
      <c r="C87" s="50">
        <v>2896</v>
      </c>
      <c r="D87" s="15"/>
      <c r="E87" s="109">
        <v>47.2</v>
      </c>
      <c r="F87" s="134"/>
      <c r="G87" s="147">
        <v>53.5</v>
      </c>
      <c r="H87" s="147"/>
      <c r="I87" s="147">
        <v>78.400000000000006</v>
      </c>
      <c r="J87" s="425"/>
      <c r="K87" s="436"/>
      <c r="L87" s="436"/>
      <c r="M87" s="436"/>
      <c r="N87" s="436"/>
      <c r="O87" s="436"/>
      <c r="P87" s="425"/>
      <c r="Q87" s="425"/>
      <c r="R87" s="425"/>
      <c r="S87" s="425"/>
      <c r="T87" s="425"/>
      <c r="U87" s="425"/>
      <c r="V87" s="425"/>
      <c r="W87" s="425"/>
      <c r="X87" s="425"/>
      <c r="Y87" s="425"/>
      <c r="Z87" s="425"/>
    </row>
    <row r="88" spans="1:26" s="166" customFormat="1" ht="15" x14ac:dyDescent="0.25">
      <c r="A88" s="247"/>
      <c r="B88" s="237" t="s">
        <v>40</v>
      </c>
      <c r="C88" s="50">
        <v>2420</v>
      </c>
      <c r="D88" s="16"/>
      <c r="E88" s="109">
        <v>49</v>
      </c>
      <c r="F88" s="134"/>
      <c r="G88" s="147">
        <v>55.4</v>
      </c>
      <c r="H88" s="147"/>
      <c r="I88" s="147">
        <v>80</v>
      </c>
      <c r="J88" s="425"/>
      <c r="K88" s="436"/>
      <c r="L88" s="436"/>
      <c r="M88" s="436"/>
      <c r="N88" s="436"/>
      <c r="O88" s="436"/>
      <c r="P88" s="425"/>
      <c r="Q88" s="425"/>
      <c r="R88" s="425"/>
      <c r="S88" s="425"/>
      <c r="T88" s="425"/>
      <c r="U88" s="425"/>
      <c r="V88" s="425"/>
      <c r="W88" s="425"/>
      <c r="X88" s="425"/>
      <c r="Y88" s="425"/>
      <c r="Z88" s="425"/>
    </row>
    <row r="89" spans="1:26" s="166" customFormat="1" ht="15" x14ac:dyDescent="0.25">
      <c r="A89" s="247"/>
      <c r="B89" s="237" t="s">
        <v>151</v>
      </c>
      <c r="C89" s="50">
        <v>290</v>
      </c>
      <c r="D89" s="15"/>
      <c r="E89" s="109">
        <v>49.7</v>
      </c>
      <c r="F89" s="134"/>
      <c r="G89" s="147">
        <v>55.5</v>
      </c>
      <c r="H89" s="147"/>
      <c r="I89" s="147">
        <v>77.900000000000006</v>
      </c>
      <c r="J89" s="425"/>
      <c r="K89" s="436"/>
      <c r="L89" s="436"/>
      <c r="M89" s="436"/>
      <c r="N89" s="436"/>
      <c r="O89" s="436"/>
      <c r="P89" s="425"/>
      <c r="Q89" s="425"/>
      <c r="R89" s="425"/>
      <c r="S89" s="425"/>
      <c r="T89" s="425"/>
      <c r="U89" s="425"/>
      <c r="V89" s="425"/>
      <c r="W89" s="425"/>
      <c r="X89" s="425"/>
      <c r="Y89" s="425"/>
      <c r="Z89" s="425"/>
    </row>
    <row r="90" spans="1:26" ht="15" x14ac:dyDescent="0.25">
      <c r="A90" s="247"/>
      <c r="B90" s="237" t="s">
        <v>9</v>
      </c>
      <c r="C90" s="50">
        <v>284</v>
      </c>
      <c r="D90" s="15"/>
      <c r="E90" s="109">
        <v>51.6</v>
      </c>
      <c r="F90" s="134"/>
      <c r="G90" s="147">
        <v>57.7</v>
      </c>
      <c r="H90" s="147"/>
      <c r="I90" s="147">
        <v>78.5</v>
      </c>
      <c r="K90" s="436"/>
      <c r="L90" s="436"/>
      <c r="N90" s="436"/>
      <c r="O90" s="435"/>
    </row>
    <row r="91" spans="1:26" ht="15" x14ac:dyDescent="0.25">
      <c r="A91" s="247"/>
      <c r="B91" s="129" t="s">
        <v>3</v>
      </c>
      <c r="C91" s="125">
        <f>SUM(C84:C90)</f>
        <v>9415</v>
      </c>
      <c r="D91" s="15"/>
      <c r="E91" s="27"/>
      <c r="F91" s="134"/>
      <c r="G91" s="147"/>
      <c r="H91" s="147"/>
      <c r="I91" s="147"/>
      <c r="K91" s="436"/>
      <c r="L91" s="436"/>
      <c r="N91" s="436"/>
      <c r="O91" s="435"/>
    </row>
    <row r="92" spans="1:26" ht="15" x14ac:dyDescent="0.25">
      <c r="A92" s="247"/>
      <c r="B92" s="237"/>
      <c r="C92" s="91"/>
      <c r="D92" s="16"/>
      <c r="E92" s="27"/>
      <c r="F92" s="134"/>
      <c r="G92" s="147"/>
      <c r="H92" s="147"/>
      <c r="I92" s="147"/>
      <c r="K92" s="436"/>
      <c r="L92" s="436"/>
      <c r="N92" s="436"/>
      <c r="O92" s="435"/>
    </row>
    <row r="93" spans="1:26" s="166" customFormat="1" ht="15" x14ac:dyDescent="0.25">
      <c r="A93" s="171" t="s">
        <v>10</v>
      </c>
      <c r="B93" s="237" t="s">
        <v>11</v>
      </c>
      <c r="C93" s="50">
        <v>346</v>
      </c>
      <c r="D93" s="15"/>
      <c r="E93" s="109">
        <v>40.200000000000003</v>
      </c>
      <c r="F93" s="134"/>
      <c r="G93" s="147">
        <v>46</v>
      </c>
      <c r="H93" s="147"/>
      <c r="I93" s="147">
        <v>75</v>
      </c>
      <c r="J93" s="425"/>
      <c r="K93" s="436"/>
      <c r="L93" s="436"/>
      <c r="M93" s="425"/>
      <c r="N93" s="436"/>
      <c r="O93" s="435"/>
      <c r="P93" s="425"/>
      <c r="Q93" s="425"/>
      <c r="R93" s="425"/>
      <c r="S93" s="425"/>
      <c r="T93" s="425"/>
      <c r="U93" s="425"/>
      <c r="V93" s="425"/>
      <c r="W93" s="425"/>
      <c r="X93" s="425"/>
      <c r="Y93" s="425"/>
      <c r="Z93" s="425"/>
    </row>
    <row r="94" spans="1:26" s="166" customFormat="1" ht="15" x14ac:dyDescent="0.25">
      <c r="A94" s="171" t="s">
        <v>12</v>
      </c>
      <c r="B94" s="237" t="s">
        <v>152</v>
      </c>
      <c r="C94" s="50">
        <v>1412</v>
      </c>
      <c r="D94" s="15"/>
      <c r="E94" s="109">
        <v>53.5</v>
      </c>
      <c r="F94" s="134"/>
      <c r="G94" s="147">
        <v>59.7</v>
      </c>
      <c r="H94" s="147"/>
      <c r="I94" s="147">
        <v>81</v>
      </c>
      <c r="J94" s="425"/>
      <c r="K94" s="436"/>
      <c r="L94" s="436"/>
      <c r="M94" s="425"/>
      <c r="N94" s="436"/>
      <c r="O94" s="435"/>
      <c r="P94" s="425"/>
      <c r="Q94" s="425"/>
      <c r="R94" s="425"/>
      <c r="S94" s="425"/>
      <c r="T94" s="425"/>
      <c r="U94" s="425"/>
      <c r="V94" s="425"/>
      <c r="W94" s="425"/>
      <c r="X94" s="425"/>
      <c r="Y94" s="425"/>
      <c r="Z94" s="425"/>
    </row>
    <row r="95" spans="1:26" ht="15" x14ac:dyDescent="0.25">
      <c r="A95" s="196" t="s">
        <v>196</v>
      </c>
      <c r="B95" s="237" t="s">
        <v>274</v>
      </c>
      <c r="C95" s="50">
        <v>3121</v>
      </c>
      <c r="D95" s="15"/>
      <c r="E95" s="109">
        <v>51.2</v>
      </c>
      <c r="F95" s="134"/>
      <c r="G95" s="147">
        <v>58.6</v>
      </c>
      <c r="H95" s="147"/>
      <c r="I95" s="147">
        <v>79</v>
      </c>
      <c r="K95" s="436"/>
      <c r="L95" s="436"/>
      <c r="N95" s="436"/>
      <c r="O95" s="435"/>
    </row>
    <row r="96" spans="1:26" ht="15" x14ac:dyDescent="0.25">
      <c r="A96" s="247"/>
      <c r="B96" s="237" t="s">
        <v>13</v>
      </c>
      <c r="C96" s="50">
        <v>1773</v>
      </c>
      <c r="D96" s="15"/>
      <c r="E96" s="109">
        <v>37.799999999999997</v>
      </c>
      <c r="F96" s="134"/>
      <c r="G96" s="147">
        <v>43.9</v>
      </c>
      <c r="H96" s="147"/>
      <c r="I96" s="147">
        <v>73.900000000000006</v>
      </c>
      <c r="K96" s="435"/>
      <c r="L96" s="435"/>
      <c r="N96" s="435"/>
      <c r="O96" s="435"/>
    </row>
    <row r="97" spans="1:26" ht="15" x14ac:dyDescent="0.25">
      <c r="A97" s="247"/>
      <c r="B97" s="237" t="s">
        <v>14</v>
      </c>
      <c r="C97" s="50">
        <v>444</v>
      </c>
      <c r="D97" s="15"/>
      <c r="E97" s="109">
        <v>25.3</v>
      </c>
      <c r="F97" s="134"/>
      <c r="G97" s="147">
        <v>32</v>
      </c>
      <c r="H97" s="147"/>
      <c r="I97" s="147">
        <v>66.599999999999994</v>
      </c>
      <c r="K97" s="435"/>
      <c r="L97" s="435"/>
      <c r="N97" s="435"/>
      <c r="O97" s="435"/>
    </row>
    <row r="98" spans="1:26" ht="15" x14ac:dyDescent="0.25">
      <c r="A98" s="247"/>
      <c r="B98" s="237" t="s">
        <v>32</v>
      </c>
      <c r="C98" s="50">
        <v>664</v>
      </c>
      <c r="D98" s="15"/>
      <c r="E98" s="109">
        <v>53.6</v>
      </c>
      <c r="F98" s="134"/>
      <c r="G98" s="147">
        <v>58.1</v>
      </c>
      <c r="H98" s="147"/>
      <c r="I98" s="147">
        <v>85</v>
      </c>
      <c r="K98" s="435"/>
      <c r="L98" s="435"/>
      <c r="N98" s="435"/>
      <c r="O98" s="435"/>
    </row>
    <row r="99" spans="1:26" ht="15" x14ac:dyDescent="0.25">
      <c r="A99" s="247"/>
      <c r="B99" s="237" t="s">
        <v>49</v>
      </c>
      <c r="C99" s="50">
        <v>150</v>
      </c>
      <c r="D99" s="15"/>
      <c r="E99" s="109">
        <v>46.2</v>
      </c>
      <c r="F99" s="134"/>
      <c r="G99" s="147">
        <v>57.2</v>
      </c>
      <c r="H99" s="147"/>
      <c r="I99" s="147">
        <v>78</v>
      </c>
      <c r="K99" s="435"/>
      <c r="L99" s="435"/>
      <c r="N99" s="435"/>
      <c r="O99" s="435"/>
    </row>
    <row r="100" spans="1:26" ht="15" x14ac:dyDescent="0.25">
      <c r="A100" s="247"/>
      <c r="B100" s="129" t="s">
        <v>3</v>
      </c>
      <c r="C100" s="125">
        <f>SUM(C93:C99)</f>
        <v>7910</v>
      </c>
      <c r="D100" s="15"/>
      <c r="E100" s="26"/>
      <c r="F100" s="134"/>
      <c r="G100" s="147"/>
      <c r="H100" s="147"/>
      <c r="I100" s="147"/>
      <c r="K100" s="435"/>
      <c r="L100" s="435"/>
      <c r="N100" s="435"/>
      <c r="O100" s="435"/>
    </row>
    <row r="101" spans="1:26" ht="15" x14ac:dyDescent="0.25">
      <c r="A101" s="169"/>
      <c r="B101" s="181"/>
      <c r="C101" s="127"/>
      <c r="D101" s="172"/>
      <c r="E101" s="178"/>
      <c r="F101" s="73"/>
      <c r="G101" s="183"/>
      <c r="H101" s="183"/>
      <c r="I101" s="183"/>
      <c r="K101" s="435"/>
      <c r="L101" s="435"/>
      <c r="N101" s="435"/>
      <c r="O101" s="435"/>
    </row>
    <row r="102" spans="1:26" ht="15" x14ac:dyDescent="0.25">
      <c r="A102" s="171" t="s">
        <v>189</v>
      </c>
      <c r="B102" s="290" t="s">
        <v>190</v>
      </c>
      <c r="C102" s="291">
        <v>988</v>
      </c>
      <c r="D102" s="172"/>
      <c r="E102" s="177">
        <v>46.209524742687123</v>
      </c>
      <c r="F102" s="73"/>
      <c r="G102" s="183">
        <v>53.578215493836467</v>
      </c>
      <c r="H102" s="183"/>
      <c r="I102" s="183">
        <v>78.711044033586575</v>
      </c>
      <c r="K102" s="435"/>
      <c r="L102" s="435"/>
      <c r="N102" s="435"/>
      <c r="O102" s="435"/>
    </row>
    <row r="103" spans="1:26" ht="15" x14ac:dyDescent="0.25">
      <c r="A103" s="289" t="s">
        <v>195</v>
      </c>
      <c r="B103" s="290" t="s">
        <v>191</v>
      </c>
      <c r="C103" s="291">
        <v>2077</v>
      </c>
      <c r="D103" s="172"/>
      <c r="E103" s="177">
        <v>45.896359164893248</v>
      </c>
      <c r="F103" s="73"/>
      <c r="G103" s="183">
        <v>52.098679009552534</v>
      </c>
      <c r="H103" s="183"/>
      <c r="I103" s="183">
        <v>79.985904505564122</v>
      </c>
      <c r="K103" s="436"/>
      <c r="L103" s="436"/>
      <c r="N103" s="436"/>
      <c r="O103" s="435"/>
    </row>
    <row r="104" spans="1:26" ht="15" x14ac:dyDescent="0.25">
      <c r="A104" s="169"/>
      <c r="B104" s="290" t="s">
        <v>192</v>
      </c>
      <c r="C104" s="291">
        <v>4288</v>
      </c>
      <c r="D104" s="172"/>
      <c r="E104" s="177">
        <v>48.546312288794972</v>
      </c>
      <c r="F104" s="73"/>
      <c r="G104" s="183">
        <v>53.755548218418603</v>
      </c>
      <c r="H104" s="183"/>
      <c r="I104" s="183">
        <v>81.690263346269631</v>
      </c>
      <c r="K104" s="436"/>
      <c r="L104" s="436"/>
      <c r="N104" s="436"/>
      <c r="O104" s="435"/>
    </row>
    <row r="105" spans="1:26" ht="15" x14ac:dyDescent="0.25">
      <c r="A105" s="169"/>
      <c r="B105" s="290" t="s">
        <v>193</v>
      </c>
      <c r="C105" s="291">
        <v>2062</v>
      </c>
      <c r="D105" s="172"/>
      <c r="E105" s="177">
        <v>44.257404198550056</v>
      </c>
      <c r="F105" s="73"/>
      <c r="G105" s="183">
        <v>50.254835471419376</v>
      </c>
      <c r="H105" s="183"/>
      <c r="I105" s="183">
        <v>77.986312697948293</v>
      </c>
      <c r="K105" s="436"/>
      <c r="L105" s="436"/>
      <c r="N105" s="436"/>
      <c r="O105" s="435"/>
    </row>
    <row r="106" spans="1:26" ht="15" x14ac:dyDescent="0.25">
      <c r="A106" s="169"/>
      <c r="B106" s="181" t="s">
        <v>3</v>
      </c>
      <c r="C106" s="127">
        <f>SUM(C102:C105)</f>
        <v>9415</v>
      </c>
      <c r="D106" s="172"/>
      <c r="E106" s="178"/>
      <c r="F106" s="73"/>
      <c r="G106" s="183"/>
      <c r="H106" s="183"/>
      <c r="I106" s="183"/>
      <c r="K106" s="436"/>
      <c r="L106" s="436"/>
      <c r="N106" s="436"/>
      <c r="O106" s="435"/>
    </row>
    <row r="107" spans="1:26" ht="15" x14ac:dyDescent="0.25">
      <c r="A107" s="169"/>
      <c r="B107" s="185"/>
      <c r="C107" s="257"/>
      <c r="D107" s="16"/>
      <c r="E107" s="139"/>
      <c r="F107" s="134"/>
      <c r="G107" s="147"/>
      <c r="H107" s="147"/>
      <c r="I107" s="147"/>
      <c r="K107" s="436"/>
      <c r="L107" s="436"/>
      <c r="N107" s="436"/>
      <c r="O107" s="435"/>
    </row>
    <row r="108" spans="1:26" s="166" customFormat="1" ht="15" x14ac:dyDescent="0.25">
      <c r="A108" s="171" t="s">
        <v>15</v>
      </c>
      <c r="B108" s="245" t="s">
        <v>16</v>
      </c>
      <c r="C108" s="212">
        <v>2055</v>
      </c>
      <c r="D108" s="191"/>
      <c r="E108" s="177">
        <v>50.702859353032579</v>
      </c>
      <c r="F108" s="187"/>
      <c r="G108" s="183">
        <v>55.235985771756141</v>
      </c>
      <c r="H108" s="183"/>
      <c r="I108" s="183">
        <v>83.317509248129483</v>
      </c>
      <c r="J108" s="425"/>
      <c r="K108" s="436"/>
      <c r="L108" s="436"/>
      <c r="M108" s="425"/>
      <c r="N108" s="436"/>
      <c r="O108" s="435"/>
      <c r="P108" s="425"/>
      <c r="Q108" s="425"/>
      <c r="R108" s="425"/>
      <c r="S108" s="425"/>
      <c r="T108" s="425"/>
      <c r="U108" s="425"/>
      <c r="V108" s="425"/>
      <c r="W108" s="425"/>
      <c r="X108" s="425"/>
      <c r="Y108" s="425"/>
      <c r="Z108" s="425"/>
    </row>
    <row r="109" spans="1:26" s="166" customFormat="1" ht="15" x14ac:dyDescent="0.25">
      <c r="A109" s="289" t="s">
        <v>195</v>
      </c>
      <c r="B109" s="245" t="s">
        <v>17</v>
      </c>
      <c r="C109" s="212">
        <v>2849</v>
      </c>
      <c r="D109" s="172"/>
      <c r="E109" s="177">
        <v>45.665235257794834</v>
      </c>
      <c r="F109" s="187"/>
      <c r="G109" s="183">
        <v>51.427774461863436</v>
      </c>
      <c r="H109" s="183"/>
      <c r="I109" s="183">
        <v>80.190331446252372</v>
      </c>
      <c r="J109" s="425"/>
      <c r="K109" s="436"/>
      <c r="L109" s="436"/>
      <c r="M109" s="425"/>
      <c r="N109" s="436"/>
      <c r="O109" s="435"/>
      <c r="P109" s="425"/>
      <c r="Q109" s="425"/>
      <c r="R109" s="425"/>
      <c r="S109" s="425"/>
      <c r="T109" s="425"/>
      <c r="U109" s="425"/>
      <c r="V109" s="425"/>
      <c r="W109" s="425"/>
      <c r="X109" s="425"/>
      <c r="Y109" s="425"/>
      <c r="Z109" s="425"/>
    </row>
    <row r="110" spans="1:26" s="166" customFormat="1" ht="15" x14ac:dyDescent="0.25">
      <c r="A110" s="169"/>
      <c r="B110" s="245" t="s">
        <v>18</v>
      </c>
      <c r="C110" s="212">
        <v>1524</v>
      </c>
      <c r="D110" s="172"/>
      <c r="E110" s="177">
        <v>45.526196676539584</v>
      </c>
      <c r="F110" s="187"/>
      <c r="G110" s="183">
        <v>51.267230289254236</v>
      </c>
      <c r="H110" s="183"/>
      <c r="I110" s="183">
        <v>79.511199942730414</v>
      </c>
      <c r="J110" s="425"/>
      <c r="K110" s="436"/>
      <c r="L110" s="436"/>
      <c r="M110" s="425"/>
      <c r="N110" s="436"/>
      <c r="O110" s="435"/>
      <c r="P110" s="425"/>
      <c r="Q110" s="425"/>
      <c r="R110" s="425"/>
      <c r="S110" s="425"/>
      <c r="T110" s="425"/>
      <c r="U110" s="425"/>
      <c r="V110" s="425"/>
      <c r="W110" s="425"/>
      <c r="X110" s="425"/>
      <c r="Y110" s="425"/>
      <c r="Z110" s="425"/>
    </row>
    <row r="111" spans="1:26" s="166" customFormat="1" ht="15" x14ac:dyDescent="0.25">
      <c r="A111" s="169"/>
      <c r="B111" s="245" t="s">
        <v>19</v>
      </c>
      <c r="C111" s="212">
        <v>2195</v>
      </c>
      <c r="D111" s="172"/>
      <c r="E111" s="177">
        <v>45.870392378454504</v>
      </c>
      <c r="F111" s="187"/>
      <c r="G111" s="183">
        <v>52.591777395271656</v>
      </c>
      <c r="H111" s="183"/>
      <c r="I111" s="183">
        <v>78.157386653275154</v>
      </c>
      <c r="J111" s="425"/>
      <c r="K111" s="436"/>
      <c r="L111" s="436"/>
      <c r="M111" s="425"/>
      <c r="N111" s="436"/>
      <c r="O111" s="435"/>
      <c r="P111" s="425"/>
      <c r="Q111" s="425"/>
      <c r="R111" s="425"/>
      <c r="S111" s="425"/>
      <c r="T111" s="425"/>
      <c r="U111" s="425"/>
      <c r="V111" s="425"/>
      <c r="W111" s="425"/>
      <c r="X111" s="425"/>
      <c r="Y111" s="425"/>
      <c r="Z111" s="425"/>
    </row>
    <row r="112" spans="1:26" s="166" customFormat="1" ht="15" x14ac:dyDescent="0.25">
      <c r="A112" s="169"/>
      <c r="B112" s="245" t="s">
        <v>20</v>
      </c>
      <c r="C112" s="212">
        <v>792</v>
      </c>
      <c r="D112" s="172"/>
      <c r="E112" s="177">
        <v>44.875435670744629</v>
      </c>
      <c r="F112" s="187"/>
      <c r="G112" s="183">
        <v>52.299914658746644</v>
      </c>
      <c r="H112" s="183"/>
      <c r="I112" s="183">
        <v>78.260182067852796</v>
      </c>
      <c r="J112" s="425"/>
      <c r="K112" s="436"/>
      <c r="L112" s="436"/>
      <c r="M112" s="425"/>
      <c r="N112" s="436"/>
      <c r="O112" s="435"/>
      <c r="P112" s="425"/>
      <c r="Q112" s="425"/>
      <c r="R112" s="425"/>
      <c r="S112" s="425"/>
      <c r="T112" s="425"/>
      <c r="U112" s="425"/>
      <c r="V112" s="425"/>
      <c r="W112" s="425"/>
      <c r="X112" s="425"/>
      <c r="Y112" s="425"/>
      <c r="Z112" s="425"/>
    </row>
    <row r="113" spans="1:26" s="166" customFormat="1" ht="15" x14ac:dyDescent="0.25">
      <c r="A113" s="169"/>
      <c r="B113" s="181" t="s">
        <v>3</v>
      </c>
      <c r="C113" s="127">
        <f>SUM(C108:C112)</f>
        <v>9415</v>
      </c>
      <c r="D113" s="172"/>
      <c r="E113" s="179"/>
      <c r="F113" s="187"/>
      <c r="G113" s="194"/>
      <c r="H113" s="183"/>
      <c r="I113" s="194"/>
      <c r="J113" s="425"/>
      <c r="K113" s="436"/>
      <c r="L113" s="436"/>
      <c r="M113" s="425"/>
      <c r="N113" s="436"/>
      <c r="O113" s="435"/>
      <c r="P113" s="425"/>
      <c r="Q113" s="425"/>
      <c r="R113" s="425"/>
      <c r="S113" s="425"/>
      <c r="T113" s="425"/>
      <c r="U113" s="425"/>
      <c r="V113" s="425"/>
      <c r="W113" s="425"/>
      <c r="X113" s="425"/>
      <c r="Y113" s="425"/>
      <c r="Z113" s="425"/>
    </row>
    <row r="114" spans="1:26" s="477" customFormat="1" ht="15" x14ac:dyDescent="0.25">
      <c r="A114" s="169"/>
      <c r="B114" s="188"/>
      <c r="C114" s="127"/>
      <c r="D114" s="173"/>
      <c r="E114" s="179"/>
      <c r="F114" s="187"/>
      <c r="G114" s="194"/>
      <c r="H114" s="183"/>
      <c r="I114" s="194"/>
      <c r="J114" s="425"/>
      <c r="K114" s="436"/>
      <c r="L114" s="436"/>
      <c r="M114" s="425"/>
      <c r="N114" s="436"/>
      <c r="O114" s="435"/>
      <c r="P114" s="425"/>
      <c r="Q114" s="425"/>
      <c r="R114" s="425"/>
      <c r="S114" s="425"/>
      <c r="T114" s="425"/>
      <c r="U114" s="425"/>
      <c r="V114" s="425"/>
      <c r="W114" s="425"/>
      <c r="X114" s="425"/>
      <c r="Y114" s="425"/>
      <c r="Z114" s="425"/>
    </row>
    <row r="115" spans="1:26" s="180" customFormat="1" ht="15" x14ac:dyDescent="0.25">
      <c r="A115" s="169"/>
      <c r="B115" s="286" t="s">
        <v>184</v>
      </c>
      <c r="C115" s="212">
        <v>1133</v>
      </c>
      <c r="D115" s="191"/>
      <c r="E115" s="177">
        <v>51.195752532938194</v>
      </c>
      <c r="F115" s="187"/>
      <c r="G115" s="183">
        <v>55.829090316105294</v>
      </c>
      <c r="H115" s="183"/>
      <c r="I115" s="183">
        <v>83.611861917063408</v>
      </c>
      <c r="J115" s="436"/>
      <c r="K115" s="436"/>
      <c r="L115" s="436"/>
      <c r="M115" s="436"/>
      <c r="N115" s="436"/>
      <c r="O115" s="436"/>
      <c r="P115" s="436"/>
      <c r="Q115" s="436"/>
      <c r="R115" s="436"/>
      <c r="S115" s="436"/>
      <c r="T115" s="436"/>
      <c r="U115" s="436"/>
      <c r="V115" s="436"/>
      <c r="W115" s="436"/>
      <c r="X115" s="436"/>
      <c r="Y115" s="436"/>
      <c r="Z115" s="436"/>
    </row>
    <row r="116" spans="1:26" s="180" customFormat="1" ht="15" x14ac:dyDescent="0.25">
      <c r="A116" s="169"/>
      <c r="B116" s="185" t="s">
        <v>31</v>
      </c>
      <c r="C116" s="212">
        <v>1554</v>
      </c>
      <c r="D116" s="172"/>
      <c r="E116" s="177">
        <v>47.367624835831471</v>
      </c>
      <c r="F116" s="187"/>
      <c r="G116" s="183">
        <v>53.255040886598294</v>
      </c>
      <c r="H116" s="183"/>
      <c r="I116" s="183">
        <v>79.998092689141799</v>
      </c>
      <c r="J116" s="436"/>
      <c r="K116" s="436"/>
      <c r="L116" s="436"/>
      <c r="M116" s="436"/>
      <c r="N116" s="436"/>
      <c r="O116" s="436"/>
      <c r="P116" s="436"/>
      <c r="Q116" s="436"/>
      <c r="R116" s="436"/>
      <c r="S116" s="436"/>
      <c r="T116" s="436"/>
      <c r="U116" s="436"/>
      <c r="V116" s="436"/>
      <c r="W116" s="436"/>
      <c r="X116" s="436"/>
      <c r="Y116" s="436"/>
      <c r="Z116" s="436"/>
    </row>
    <row r="117" spans="1:26" s="180" customFormat="1" ht="15" x14ac:dyDescent="0.25">
      <c r="A117" s="169"/>
      <c r="B117" s="185" t="s">
        <v>21</v>
      </c>
      <c r="C117" s="212">
        <v>6728</v>
      </c>
      <c r="D117" s="172"/>
      <c r="E117" s="177">
        <v>45.84557816895299</v>
      </c>
      <c r="F117" s="187"/>
      <c r="G117" s="183">
        <v>51.860960519679004</v>
      </c>
      <c r="H117" s="183"/>
      <c r="I117" s="183">
        <v>79.629125673347033</v>
      </c>
      <c r="J117" s="436"/>
      <c r="K117" s="436"/>
      <c r="L117" s="436"/>
      <c r="M117" s="436"/>
      <c r="N117" s="436"/>
      <c r="O117" s="436"/>
      <c r="P117" s="436"/>
      <c r="Q117" s="436"/>
      <c r="R117" s="436"/>
      <c r="S117" s="436"/>
      <c r="T117" s="436"/>
      <c r="U117" s="436"/>
      <c r="V117" s="436"/>
      <c r="W117" s="436"/>
      <c r="X117" s="436"/>
      <c r="Y117" s="436"/>
      <c r="Z117" s="436"/>
    </row>
    <row r="118" spans="1:26" s="180" customFormat="1" ht="15" x14ac:dyDescent="0.25">
      <c r="A118" s="169"/>
      <c r="B118" s="181" t="s">
        <v>3</v>
      </c>
      <c r="C118" s="127">
        <f>SUM(C115:C117)</f>
        <v>9415</v>
      </c>
      <c r="D118" s="172"/>
      <c r="E118" s="179"/>
      <c r="F118" s="187"/>
      <c r="G118" s="194"/>
      <c r="H118" s="183"/>
      <c r="I118" s="194"/>
      <c r="J118" s="436"/>
      <c r="K118" s="436"/>
      <c r="L118" s="436"/>
      <c r="M118" s="436"/>
      <c r="N118" s="436"/>
      <c r="O118" s="436"/>
      <c r="P118" s="436"/>
      <c r="Q118" s="436"/>
      <c r="R118" s="436"/>
      <c r="S118" s="436"/>
      <c r="T118" s="436"/>
      <c r="U118" s="436"/>
      <c r="V118" s="436"/>
      <c r="W118" s="436"/>
      <c r="X118" s="436"/>
      <c r="Y118" s="436"/>
      <c r="Z118" s="436"/>
    </row>
    <row r="119" spans="1:26" s="180" customFormat="1" ht="15" x14ac:dyDescent="0.25">
      <c r="A119" s="169"/>
      <c r="B119" s="181"/>
      <c r="C119" s="127"/>
      <c r="D119" s="172"/>
      <c r="E119" s="179"/>
      <c r="F119" s="187"/>
      <c r="G119" s="194"/>
      <c r="H119" s="183"/>
      <c r="I119" s="194"/>
      <c r="J119" s="436"/>
      <c r="K119" s="436"/>
      <c r="L119" s="436"/>
      <c r="M119" s="436"/>
      <c r="N119" s="436"/>
      <c r="O119" s="436"/>
      <c r="P119" s="436"/>
      <c r="Q119" s="436"/>
      <c r="R119" s="436"/>
      <c r="S119" s="436"/>
      <c r="T119" s="436"/>
      <c r="U119" s="436"/>
      <c r="V119" s="436"/>
      <c r="W119" s="436"/>
      <c r="X119" s="436"/>
      <c r="Y119" s="436"/>
      <c r="Z119" s="436"/>
    </row>
    <row r="120" spans="1:26" s="497" customFormat="1" ht="25.5" customHeight="1" x14ac:dyDescent="0.25">
      <c r="A120" s="326" t="s">
        <v>301</v>
      </c>
      <c r="B120" s="352"/>
      <c r="C120" s="353"/>
      <c r="D120" s="353"/>
      <c r="E120" s="354"/>
      <c r="F120" s="355"/>
      <c r="G120" s="356"/>
      <c r="H120" s="356"/>
      <c r="I120" s="356"/>
      <c r="J120" s="425"/>
      <c r="K120" s="436"/>
      <c r="L120" s="436"/>
      <c r="M120" s="436"/>
      <c r="N120" s="436"/>
      <c r="O120" s="436"/>
      <c r="P120" s="425"/>
      <c r="Q120" s="425"/>
      <c r="R120" s="425"/>
      <c r="S120" s="425"/>
      <c r="T120" s="425"/>
      <c r="U120" s="425"/>
      <c r="V120" s="425"/>
      <c r="W120" s="425"/>
    </row>
    <row r="121" spans="1:26" s="166" customFormat="1" ht="15" x14ac:dyDescent="0.25">
      <c r="A121" s="171" t="s">
        <v>83</v>
      </c>
      <c r="B121" s="197" t="s">
        <v>85</v>
      </c>
      <c r="C121" s="212">
        <v>4332</v>
      </c>
      <c r="D121" s="138"/>
      <c r="E121" s="139">
        <v>29.6</v>
      </c>
      <c r="F121" s="134"/>
      <c r="G121" s="147">
        <v>37.200000000000003</v>
      </c>
      <c r="H121" s="147"/>
      <c r="I121" s="147">
        <v>68.3</v>
      </c>
      <c r="J121" s="425"/>
      <c r="K121" s="425"/>
      <c r="L121" s="425"/>
      <c r="M121" s="430"/>
      <c r="N121" s="438"/>
      <c r="O121" s="425"/>
      <c r="P121" s="425"/>
      <c r="Q121" s="425"/>
      <c r="R121" s="425"/>
      <c r="S121" s="425"/>
      <c r="T121" s="425"/>
      <c r="U121" s="425"/>
      <c r="V121" s="425"/>
      <c r="W121" s="425"/>
      <c r="X121" s="425"/>
      <c r="Y121" s="425"/>
      <c r="Z121" s="425"/>
    </row>
    <row r="122" spans="1:26" s="166" customFormat="1" ht="15" x14ac:dyDescent="0.25">
      <c r="A122" s="289" t="s">
        <v>195</v>
      </c>
      <c r="B122" s="197" t="s">
        <v>84</v>
      </c>
      <c r="C122" s="212">
        <v>5083</v>
      </c>
      <c r="D122" s="138"/>
      <c r="E122" s="139">
        <v>61.9</v>
      </c>
      <c r="F122" s="134"/>
      <c r="G122" s="147">
        <v>66.099999999999994</v>
      </c>
      <c r="H122" s="147"/>
      <c r="I122" s="147">
        <v>90.7</v>
      </c>
      <c r="J122" s="425"/>
      <c r="K122" s="425"/>
      <c r="L122" s="425"/>
      <c r="M122" s="430"/>
      <c r="N122" s="438"/>
      <c r="O122" s="425"/>
      <c r="P122" s="425"/>
      <c r="Q122" s="425"/>
      <c r="R122" s="425"/>
      <c r="S122" s="425"/>
      <c r="T122" s="425"/>
      <c r="U122" s="425"/>
      <c r="V122" s="425"/>
      <c r="W122" s="425"/>
      <c r="X122" s="425"/>
      <c r="Y122" s="425"/>
      <c r="Z122" s="425"/>
    </row>
    <row r="123" spans="1:26" s="166" customFormat="1" ht="15" x14ac:dyDescent="0.25">
      <c r="A123" s="169"/>
      <c r="B123" s="181" t="s">
        <v>3</v>
      </c>
      <c r="C123" s="127">
        <f>SUM(C121:C122)</f>
        <v>9415</v>
      </c>
      <c r="D123" s="138"/>
      <c r="E123" s="139"/>
      <c r="F123" s="134"/>
      <c r="G123" s="72"/>
      <c r="H123" s="147"/>
      <c r="I123" s="72"/>
      <c r="J123" s="425"/>
      <c r="K123" s="425"/>
      <c r="L123" s="425"/>
      <c r="M123" s="430"/>
      <c r="N123" s="438"/>
      <c r="O123" s="425"/>
      <c r="P123" s="425"/>
      <c r="Q123" s="425"/>
      <c r="R123" s="425"/>
      <c r="S123" s="425"/>
      <c r="T123" s="425"/>
      <c r="U123" s="425"/>
      <c r="V123" s="425"/>
      <c r="W123" s="425"/>
      <c r="X123" s="425"/>
      <c r="Y123" s="425"/>
      <c r="Z123" s="425"/>
    </row>
    <row r="124" spans="1:26" s="166" customFormat="1" ht="15" x14ac:dyDescent="0.25">
      <c r="A124" s="171"/>
      <c r="B124" s="188"/>
      <c r="C124" s="257"/>
      <c r="D124" s="173"/>
      <c r="E124" s="139"/>
      <c r="F124" s="187"/>
      <c r="G124" s="194"/>
      <c r="H124" s="183"/>
      <c r="I124" s="194"/>
      <c r="J124" s="425"/>
      <c r="K124" s="436"/>
      <c r="L124" s="436"/>
      <c r="M124" s="425"/>
      <c r="N124" s="436"/>
      <c r="O124" s="435"/>
      <c r="P124" s="425"/>
      <c r="Q124" s="425"/>
      <c r="R124" s="425"/>
      <c r="S124" s="425"/>
      <c r="T124" s="425"/>
      <c r="U124" s="425"/>
      <c r="V124" s="425"/>
      <c r="W124" s="425"/>
      <c r="X124" s="425"/>
      <c r="Y124" s="425"/>
      <c r="Z124" s="425"/>
    </row>
    <row r="125" spans="1:26" s="166" customFormat="1" ht="15" x14ac:dyDescent="0.25">
      <c r="A125" s="171" t="s">
        <v>22</v>
      </c>
      <c r="B125" s="185" t="s">
        <v>23</v>
      </c>
      <c r="C125" s="212">
        <v>2362</v>
      </c>
      <c r="D125" s="15"/>
      <c r="E125" s="109">
        <v>56.6</v>
      </c>
      <c r="F125" s="134"/>
      <c r="G125" s="147">
        <v>61</v>
      </c>
      <c r="H125" s="147"/>
      <c r="I125" s="147">
        <v>88.3</v>
      </c>
      <c r="J125" s="425"/>
      <c r="K125" s="436"/>
      <c r="L125" s="436"/>
      <c r="M125" s="425"/>
      <c r="N125" s="436"/>
      <c r="O125" s="435"/>
      <c r="P125" s="425"/>
      <c r="Q125" s="425"/>
      <c r="R125" s="425"/>
      <c r="S125" s="425"/>
      <c r="T125" s="425"/>
      <c r="U125" s="425"/>
      <c r="V125" s="425"/>
      <c r="W125" s="425"/>
      <c r="X125" s="425"/>
      <c r="Y125" s="425"/>
      <c r="Z125" s="425"/>
    </row>
    <row r="126" spans="1:26" s="166" customFormat="1" ht="15" x14ac:dyDescent="0.25">
      <c r="A126" s="289" t="s">
        <v>195</v>
      </c>
      <c r="B126" s="185" t="s">
        <v>24</v>
      </c>
      <c r="C126" s="212">
        <v>4979</v>
      </c>
      <c r="D126" s="15"/>
      <c r="E126" s="109">
        <v>48.6</v>
      </c>
      <c r="F126" s="134"/>
      <c r="G126" s="147">
        <v>54.6</v>
      </c>
      <c r="H126" s="147"/>
      <c r="I126" s="147">
        <v>82</v>
      </c>
      <c r="J126" s="425"/>
      <c r="K126" s="436"/>
      <c r="L126" s="436"/>
      <c r="M126" s="425"/>
      <c r="N126" s="436"/>
      <c r="O126" s="435"/>
      <c r="P126" s="425"/>
      <c r="Q126" s="425"/>
      <c r="R126" s="425"/>
      <c r="S126" s="425"/>
      <c r="T126" s="425"/>
      <c r="U126" s="425"/>
      <c r="V126" s="425"/>
      <c r="W126" s="425"/>
      <c r="X126" s="425"/>
      <c r="Y126" s="425"/>
      <c r="Z126" s="425"/>
    </row>
    <row r="127" spans="1:26" s="166" customFormat="1" ht="15" x14ac:dyDescent="0.25">
      <c r="A127" s="169"/>
      <c r="B127" s="185" t="s">
        <v>25</v>
      </c>
      <c r="C127" s="212">
        <v>1631</v>
      </c>
      <c r="D127" s="15"/>
      <c r="E127" s="109">
        <v>36.299999999999997</v>
      </c>
      <c r="F127" s="134"/>
      <c r="G127" s="147">
        <v>43.7</v>
      </c>
      <c r="H127" s="147"/>
      <c r="I127" s="147">
        <v>71.400000000000006</v>
      </c>
      <c r="J127" s="425"/>
      <c r="K127" s="436"/>
      <c r="L127" s="436"/>
      <c r="M127" s="425"/>
      <c r="N127" s="436"/>
      <c r="O127" s="435"/>
      <c r="P127" s="425"/>
      <c r="Q127" s="425"/>
      <c r="R127" s="425"/>
      <c r="S127" s="425"/>
      <c r="T127" s="425"/>
      <c r="U127" s="425"/>
      <c r="V127" s="425"/>
      <c r="W127" s="425"/>
      <c r="X127" s="425"/>
      <c r="Y127" s="425"/>
      <c r="Z127" s="425"/>
    </row>
    <row r="128" spans="1:26" s="166" customFormat="1" ht="15" x14ac:dyDescent="0.25">
      <c r="A128" s="169"/>
      <c r="B128" s="185" t="s">
        <v>26</v>
      </c>
      <c r="C128" s="212">
        <v>443</v>
      </c>
      <c r="D128" s="15"/>
      <c r="E128" s="109">
        <v>16.3</v>
      </c>
      <c r="F128" s="134"/>
      <c r="G128" s="147">
        <v>21.2</v>
      </c>
      <c r="H128" s="147"/>
      <c r="I128" s="147">
        <v>52.5</v>
      </c>
      <c r="J128" s="425"/>
      <c r="K128" s="436"/>
      <c r="L128" s="436"/>
      <c r="M128" s="425"/>
      <c r="N128" s="436"/>
      <c r="O128" s="435"/>
      <c r="P128" s="425"/>
      <c r="Q128" s="425"/>
      <c r="R128" s="425"/>
      <c r="S128" s="425"/>
      <c r="T128" s="425"/>
      <c r="U128" s="425"/>
      <c r="V128" s="425"/>
      <c r="W128" s="425"/>
      <c r="X128" s="425"/>
      <c r="Y128" s="425"/>
      <c r="Z128" s="425"/>
    </row>
    <row r="129" spans="1:26" s="166" customFormat="1" ht="15" x14ac:dyDescent="0.25">
      <c r="A129" s="169"/>
      <c r="B129" s="181" t="s">
        <v>3</v>
      </c>
      <c r="C129" s="127">
        <f>SUM(C125:C128)</f>
        <v>9415</v>
      </c>
      <c r="D129" s="15"/>
      <c r="E129" s="27"/>
      <c r="F129" s="134"/>
      <c r="G129" s="147"/>
      <c r="H129" s="147"/>
      <c r="I129" s="147"/>
      <c r="J129" s="425"/>
      <c r="K129" s="436"/>
      <c r="L129" s="436"/>
      <c r="M129" s="425"/>
      <c r="N129" s="436"/>
      <c r="O129" s="435"/>
      <c r="P129" s="425"/>
      <c r="Q129" s="425"/>
      <c r="R129" s="425"/>
      <c r="S129" s="425"/>
      <c r="T129" s="425"/>
      <c r="U129" s="425"/>
      <c r="V129" s="425"/>
      <c r="W129" s="425"/>
      <c r="X129" s="425"/>
      <c r="Y129" s="425"/>
      <c r="Z129" s="425"/>
    </row>
    <row r="130" spans="1:26" ht="15" x14ac:dyDescent="0.25">
      <c r="A130" s="169"/>
      <c r="B130" s="181"/>
      <c r="C130" s="127"/>
      <c r="D130" s="172"/>
      <c r="E130" s="179"/>
      <c r="F130" s="187"/>
      <c r="G130" s="183"/>
      <c r="H130" s="183"/>
      <c r="I130" s="183"/>
      <c r="K130" s="436"/>
      <c r="L130" s="436"/>
      <c r="N130" s="436"/>
      <c r="O130" s="435"/>
    </row>
    <row r="131" spans="1:26" ht="15" x14ac:dyDescent="0.25">
      <c r="A131" s="308" t="s">
        <v>198</v>
      </c>
      <c r="B131" s="185" t="s">
        <v>23</v>
      </c>
      <c r="C131" s="309">
        <v>1609</v>
      </c>
      <c r="D131" s="172"/>
      <c r="E131" s="310">
        <v>60.4</v>
      </c>
      <c r="F131" s="276"/>
      <c r="G131" s="311">
        <v>66.3</v>
      </c>
      <c r="H131" s="311"/>
      <c r="I131" s="311">
        <v>85</v>
      </c>
      <c r="K131" s="436"/>
      <c r="L131" s="436"/>
      <c r="N131" s="436"/>
      <c r="O131" s="435"/>
    </row>
    <row r="132" spans="1:26" ht="15" x14ac:dyDescent="0.25">
      <c r="A132" s="169"/>
      <c r="B132" s="185" t="s">
        <v>24</v>
      </c>
      <c r="C132" s="309">
        <v>4227</v>
      </c>
      <c r="D132" s="172"/>
      <c r="E132" s="310">
        <v>49.4</v>
      </c>
      <c r="F132" s="276"/>
      <c r="G132" s="311">
        <v>56.1</v>
      </c>
      <c r="H132" s="311"/>
      <c r="I132" s="311">
        <v>80.400000000000006</v>
      </c>
      <c r="K132" s="436"/>
      <c r="L132" s="436"/>
      <c r="N132" s="436"/>
      <c r="O132" s="435"/>
    </row>
    <row r="133" spans="1:26" s="166" customFormat="1" ht="15" x14ac:dyDescent="0.25">
      <c r="A133" s="169"/>
      <c r="B133" s="185" t="s">
        <v>25</v>
      </c>
      <c r="C133" s="309">
        <v>1550</v>
      </c>
      <c r="D133" s="172"/>
      <c r="E133" s="310">
        <v>36.299999999999997</v>
      </c>
      <c r="F133" s="276"/>
      <c r="G133" s="311">
        <v>44.1</v>
      </c>
      <c r="H133" s="311"/>
      <c r="I133" s="311">
        <v>70.599999999999994</v>
      </c>
      <c r="J133" s="425"/>
      <c r="K133" s="436"/>
      <c r="L133" s="436"/>
      <c r="M133" s="425"/>
      <c r="N133" s="436"/>
      <c r="O133" s="435"/>
      <c r="P133" s="425"/>
      <c r="Q133" s="425"/>
      <c r="R133" s="425"/>
      <c r="S133" s="425"/>
      <c r="T133" s="425"/>
      <c r="U133" s="425"/>
      <c r="V133" s="425"/>
      <c r="W133" s="425"/>
      <c r="X133" s="425"/>
      <c r="Y133" s="425"/>
      <c r="Z133" s="425"/>
    </row>
    <row r="134" spans="1:26" s="166" customFormat="1" ht="15" x14ac:dyDescent="0.25">
      <c r="A134" s="169"/>
      <c r="B134" s="185" t="s">
        <v>26</v>
      </c>
      <c r="C134" s="309">
        <v>434</v>
      </c>
      <c r="D134" s="172"/>
      <c r="E134" s="310">
        <v>16</v>
      </c>
      <c r="F134" s="276"/>
      <c r="G134" s="311">
        <v>21.1</v>
      </c>
      <c r="H134" s="311"/>
      <c r="I134" s="311">
        <v>52</v>
      </c>
      <c r="J134" s="425"/>
      <c r="K134" s="436"/>
      <c r="L134" s="436"/>
      <c r="M134" s="425"/>
      <c r="N134" s="436"/>
      <c r="O134" s="435"/>
      <c r="P134" s="425"/>
      <c r="Q134" s="425"/>
      <c r="R134" s="425"/>
      <c r="S134" s="425"/>
      <c r="T134" s="425"/>
      <c r="U134" s="425"/>
      <c r="V134" s="425"/>
      <c r="W134" s="425"/>
      <c r="X134" s="425"/>
      <c r="Y134" s="425"/>
      <c r="Z134" s="425"/>
    </row>
    <row r="135" spans="1:26" s="166" customFormat="1" ht="15" x14ac:dyDescent="0.25">
      <c r="A135" s="169"/>
      <c r="B135" s="129" t="s">
        <v>3</v>
      </c>
      <c r="C135" s="127">
        <f>SUM(C131:C134)</f>
        <v>7820</v>
      </c>
      <c r="D135" s="172"/>
      <c r="E135" s="179"/>
      <c r="F135" s="187"/>
      <c r="G135" s="183"/>
      <c r="H135" s="183"/>
      <c r="I135" s="183"/>
      <c r="J135" s="425"/>
      <c r="K135" s="436"/>
      <c r="L135" s="436"/>
      <c r="M135" s="425"/>
      <c r="N135" s="436"/>
      <c r="O135" s="435"/>
      <c r="P135" s="425"/>
      <c r="Q135" s="425"/>
      <c r="R135" s="425"/>
      <c r="S135" s="425"/>
      <c r="T135" s="425"/>
      <c r="U135" s="425"/>
      <c r="V135" s="425"/>
      <c r="W135" s="425"/>
      <c r="X135" s="425"/>
      <c r="Y135" s="425"/>
      <c r="Z135" s="425"/>
    </row>
    <row r="136" spans="1:26" s="166" customFormat="1" ht="15" x14ac:dyDescent="0.25">
      <c r="A136" s="169"/>
      <c r="B136" s="181"/>
      <c r="C136" s="127"/>
      <c r="D136" s="172"/>
      <c r="E136" s="179"/>
      <c r="F136" s="187"/>
      <c r="G136" s="183"/>
      <c r="H136" s="183"/>
      <c r="I136" s="183"/>
      <c r="J136" s="425"/>
      <c r="K136" s="436"/>
      <c r="L136" s="436"/>
      <c r="M136" s="425"/>
      <c r="N136" s="436"/>
      <c r="O136" s="435"/>
      <c r="P136" s="425"/>
      <c r="Q136" s="425"/>
      <c r="R136" s="425"/>
      <c r="S136" s="425"/>
      <c r="T136" s="425"/>
      <c r="U136" s="425"/>
      <c r="V136" s="425"/>
      <c r="W136" s="425"/>
      <c r="X136" s="425"/>
      <c r="Y136" s="425"/>
      <c r="Z136" s="425"/>
    </row>
    <row r="137" spans="1:26" s="166" customFormat="1" ht="15" x14ac:dyDescent="0.25">
      <c r="A137" s="482" t="s">
        <v>263</v>
      </c>
      <c r="B137" s="237" t="s">
        <v>264</v>
      </c>
      <c r="C137" s="488">
        <v>943</v>
      </c>
      <c r="D137" s="172"/>
      <c r="E137" s="489">
        <v>37.200000000000003</v>
      </c>
      <c r="F137" s="490"/>
      <c r="G137" s="491">
        <v>43.3</v>
      </c>
      <c r="H137" s="183"/>
      <c r="I137" s="183">
        <v>69.8</v>
      </c>
      <c r="J137" s="425"/>
      <c r="K137" s="436"/>
      <c r="L137" s="436"/>
      <c r="M137" s="425"/>
      <c r="N137" s="436"/>
      <c r="O137" s="435"/>
      <c r="P137" s="425"/>
      <c r="Q137" s="425"/>
      <c r="R137" s="425"/>
      <c r="S137" s="425"/>
      <c r="T137" s="425"/>
      <c r="U137" s="425"/>
      <c r="V137" s="425"/>
      <c r="W137" s="425"/>
      <c r="X137" s="425"/>
      <c r="Y137" s="425"/>
      <c r="Z137" s="425"/>
    </row>
    <row r="138" spans="1:26" ht="15" x14ac:dyDescent="0.25">
      <c r="A138" s="483" t="s">
        <v>232</v>
      </c>
      <c r="B138" s="237" t="s">
        <v>265</v>
      </c>
      <c r="C138" s="488">
        <v>7545</v>
      </c>
      <c r="D138" s="172"/>
      <c r="E138" s="489">
        <v>47.2</v>
      </c>
      <c r="F138" s="490"/>
      <c r="G138" s="491">
        <v>53.7</v>
      </c>
      <c r="H138" s="183"/>
      <c r="I138" s="183">
        <v>79.400000000000006</v>
      </c>
      <c r="K138" s="436"/>
      <c r="L138" s="436"/>
      <c r="N138" s="436"/>
      <c r="O138" s="435"/>
    </row>
    <row r="139" spans="1:26" ht="15" x14ac:dyDescent="0.25">
      <c r="A139" s="185"/>
      <c r="B139" s="129" t="s">
        <v>3</v>
      </c>
      <c r="C139" s="397">
        <f>SUM(C137:C138)</f>
        <v>8488</v>
      </c>
      <c r="D139" s="172"/>
      <c r="E139" s="179"/>
      <c r="F139" s="73"/>
      <c r="G139" s="183"/>
      <c r="H139" s="183"/>
      <c r="I139" s="183"/>
      <c r="K139" s="436"/>
      <c r="L139" s="436"/>
      <c r="N139" s="436"/>
      <c r="O139" s="435"/>
    </row>
    <row r="140" spans="1:26" ht="15" x14ac:dyDescent="0.25">
      <c r="A140" s="180"/>
      <c r="B140" s="245"/>
      <c r="C140" s="272"/>
      <c r="D140" s="180"/>
      <c r="E140" s="180"/>
      <c r="F140" s="180"/>
      <c r="G140" s="180"/>
      <c r="H140" s="180"/>
      <c r="I140" s="180"/>
      <c r="K140" s="435"/>
      <c r="L140" s="435"/>
      <c r="N140" s="435"/>
      <c r="O140" s="435"/>
    </row>
    <row r="141" spans="1:26" s="166" customFormat="1" ht="15" x14ac:dyDescent="0.25">
      <c r="A141" s="182" t="s">
        <v>146</v>
      </c>
      <c r="B141" s="245" t="s">
        <v>84</v>
      </c>
      <c r="C141" s="272">
        <v>2941</v>
      </c>
      <c r="D141" s="172"/>
      <c r="E141" s="263">
        <v>38.42</v>
      </c>
      <c r="F141" s="187"/>
      <c r="G141" s="183">
        <v>45.3</v>
      </c>
      <c r="H141" s="183"/>
      <c r="I141" s="183">
        <v>72.510000000000005</v>
      </c>
      <c r="J141" s="425"/>
      <c r="K141" s="435"/>
      <c r="L141" s="435"/>
      <c r="M141" s="425"/>
      <c r="N141" s="435"/>
      <c r="O141" s="435"/>
      <c r="P141" s="425"/>
      <c r="Q141" s="425"/>
      <c r="R141" s="425"/>
      <c r="S141" s="425"/>
      <c r="T141" s="425"/>
      <c r="U141" s="425"/>
      <c r="V141" s="425"/>
      <c r="W141" s="425"/>
      <c r="X141" s="425"/>
      <c r="Y141" s="425"/>
      <c r="Z141" s="425"/>
    </row>
    <row r="142" spans="1:26" s="166" customFormat="1" ht="15" x14ac:dyDescent="0.25">
      <c r="A142" s="247" t="s">
        <v>128</v>
      </c>
      <c r="B142" s="245" t="s">
        <v>85</v>
      </c>
      <c r="C142" s="272">
        <v>5556</v>
      </c>
      <c r="D142" s="172"/>
      <c r="E142" s="263">
        <v>49.92</v>
      </c>
      <c r="F142" s="187"/>
      <c r="G142" s="183">
        <v>56.04</v>
      </c>
      <c r="H142" s="183"/>
      <c r="I142" s="183">
        <v>81.22</v>
      </c>
      <c r="J142" s="425"/>
      <c r="K142" s="435"/>
      <c r="L142" s="435"/>
      <c r="M142" s="425"/>
      <c r="N142" s="435"/>
      <c r="O142" s="435"/>
      <c r="P142" s="425"/>
      <c r="Q142" s="425"/>
      <c r="R142" s="425"/>
      <c r="S142" s="425"/>
      <c r="T142" s="425"/>
      <c r="U142" s="425"/>
      <c r="V142" s="425"/>
      <c r="W142" s="425"/>
      <c r="X142" s="425"/>
      <c r="Y142" s="425"/>
      <c r="Z142" s="425"/>
    </row>
    <row r="143" spans="1:26" s="166" customFormat="1" ht="15" x14ac:dyDescent="0.25">
      <c r="A143" s="245"/>
      <c r="B143" s="181" t="s">
        <v>3</v>
      </c>
      <c r="C143" s="127">
        <f>SUM(C141:C142)</f>
        <v>8497</v>
      </c>
      <c r="D143" s="172"/>
      <c r="E143" s="263"/>
      <c r="F143" s="187"/>
      <c r="G143" s="183"/>
      <c r="H143" s="183"/>
      <c r="I143" s="183"/>
      <c r="J143" s="425"/>
      <c r="K143" s="435"/>
      <c r="L143" s="435"/>
      <c r="M143" s="425"/>
      <c r="N143" s="435"/>
      <c r="O143" s="435"/>
      <c r="P143" s="425"/>
      <c r="Q143" s="425"/>
      <c r="R143" s="425"/>
      <c r="S143" s="425"/>
      <c r="T143" s="425"/>
      <c r="U143" s="425"/>
      <c r="V143" s="425"/>
      <c r="W143" s="425"/>
      <c r="X143" s="425"/>
      <c r="Y143" s="425"/>
      <c r="Z143" s="425"/>
    </row>
    <row r="144" spans="1:26" s="166" customFormat="1" ht="15" x14ac:dyDescent="0.25">
      <c r="A144" s="245"/>
      <c r="B144" s="245"/>
      <c r="C144" s="127"/>
      <c r="D144" s="172"/>
      <c r="E144" s="263"/>
      <c r="F144" s="187"/>
      <c r="G144" s="183"/>
      <c r="H144" s="183"/>
      <c r="I144" s="183"/>
      <c r="J144" s="425"/>
      <c r="K144" s="435"/>
      <c r="L144" s="435"/>
      <c r="M144" s="425"/>
      <c r="N144" s="435"/>
      <c r="O144" s="435"/>
      <c r="P144" s="425"/>
      <c r="Q144" s="425"/>
      <c r="R144" s="425"/>
      <c r="S144" s="425"/>
      <c r="T144" s="425"/>
      <c r="U144" s="425"/>
      <c r="V144" s="425"/>
      <c r="W144" s="425"/>
      <c r="X144" s="425"/>
      <c r="Y144" s="425"/>
      <c r="Z144" s="425"/>
    </row>
    <row r="145" spans="1:26" s="166" customFormat="1" ht="15" x14ac:dyDescent="0.25">
      <c r="A145" s="182" t="s">
        <v>134</v>
      </c>
      <c r="B145" s="245" t="s">
        <v>84</v>
      </c>
      <c r="C145" s="272">
        <v>994</v>
      </c>
      <c r="D145" s="172"/>
      <c r="E145" s="263">
        <v>19.010000000000002</v>
      </c>
      <c r="F145" s="187"/>
      <c r="G145" s="183">
        <v>25.23</v>
      </c>
      <c r="H145" s="183"/>
      <c r="I145" s="183">
        <v>55.64</v>
      </c>
      <c r="J145" s="425"/>
      <c r="K145" s="435"/>
      <c r="L145" s="435"/>
      <c r="M145" s="425"/>
      <c r="N145" s="435"/>
      <c r="O145" s="435"/>
      <c r="P145" s="425"/>
      <c r="Q145" s="425"/>
      <c r="R145" s="425"/>
      <c r="S145" s="425"/>
      <c r="T145" s="425"/>
      <c r="U145" s="425"/>
      <c r="V145" s="425"/>
      <c r="W145" s="425"/>
      <c r="X145" s="425"/>
      <c r="Y145" s="425"/>
      <c r="Z145" s="425"/>
    </row>
    <row r="146" spans="1:26" ht="15" x14ac:dyDescent="0.25">
      <c r="A146" s="247" t="s">
        <v>128</v>
      </c>
      <c r="B146" s="245" t="s">
        <v>85</v>
      </c>
      <c r="C146" s="272">
        <v>7507</v>
      </c>
      <c r="D146" s="172"/>
      <c r="E146" s="263">
        <v>49.74</v>
      </c>
      <c r="F146" s="187"/>
      <c r="G146" s="183">
        <v>56.15</v>
      </c>
      <c r="H146" s="183"/>
      <c r="I146" s="183">
        <v>81.41</v>
      </c>
      <c r="K146" s="435"/>
      <c r="L146" s="435"/>
      <c r="N146" s="435"/>
      <c r="O146" s="435"/>
    </row>
    <row r="147" spans="1:26" s="166" customFormat="1" ht="15" x14ac:dyDescent="0.25">
      <c r="A147" s="245"/>
      <c r="B147" s="181" t="s">
        <v>3</v>
      </c>
      <c r="C147" s="127">
        <f>SUM(C145:C146)</f>
        <v>8501</v>
      </c>
      <c r="D147" s="172"/>
      <c r="E147" s="179"/>
      <c r="F147" s="187"/>
      <c r="G147" s="183"/>
      <c r="H147" s="183"/>
      <c r="I147" s="183"/>
      <c r="J147" s="425"/>
      <c r="K147" s="436"/>
      <c r="L147" s="436"/>
      <c r="M147" s="425"/>
      <c r="N147" s="436"/>
      <c r="O147" s="435"/>
      <c r="P147" s="425"/>
      <c r="Q147" s="425"/>
      <c r="R147" s="425"/>
      <c r="S147" s="425"/>
      <c r="T147" s="425"/>
      <c r="U147" s="425"/>
      <c r="V147" s="425"/>
      <c r="W147" s="425"/>
      <c r="X147" s="425"/>
      <c r="Y147" s="425"/>
      <c r="Z147" s="425"/>
    </row>
    <row r="148" spans="1:26" s="166" customFormat="1" ht="15" x14ac:dyDescent="0.25">
      <c r="A148" s="247"/>
      <c r="B148" s="245"/>
      <c r="C148" s="255"/>
      <c r="D148" s="173"/>
      <c r="E148" s="177"/>
      <c r="F148" s="187"/>
      <c r="G148" s="183"/>
      <c r="H148" s="194"/>
      <c r="I148" s="183"/>
      <c r="J148" s="425"/>
      <c r="K148" s="436"/>
      <c r="L148" s="436"/>
      <c r="M148" s="425"/>
      <c r="N148" s="436"/>
      <c r="O148" s="435"/>
      <c r="P148" s="425"/>
      <c r="Q148" s="425"/>
      <c r="R148" s="425"/>
      <c r="S148" s="425"/>
      <c r="T148" s="425"/>
      <c r="U148" s="425"/>
      <c r="V148" s="425"/>
      <c r="W148" s="425"/>
      <c r="X148" s="425"/>
      <c r="Y148" s="425"/>
      <c r="Z148" s="425"/>
    </row>
    <row r="149" spans="1:26" s="166" customFormat="1" ht="15" x14ac:dyDescent="0.25">
      <c r="A149" s="171" t="s">
        <v>146</v>
      </c>
      <c r="B149" s="253" t="s">
        <v>148</v>
      </c>
      <c r="C149" s="212">
        <v>776</v>
      </c>
      <c r="D149" s="15"/>
      <c r="E149" s="109">
        <v>16.8</v>
      </c>
      <c r="F149" s="134"/>
      <c r="G149" s="147">
        <v>22.4</v>
      </c>
      <c r="H149" s="148"/>
      <c r="I149" s="147">
        <v>53.9</v>
      </c>
      <c r="J149" s="425"/>
      <c r="K149" s="436"/>
      <c r="L149" s="436"/>
      <c r="M149" s="425"/>
      <c r="N149" s="436"/>
      <c r="O149" s="435"/>
      <c r="P149" s="425"/>
      <c r="Q149" s="425"/>
      <c r="R149" s="425"/>
      <c r="S149" s="425"/>
      <c r="T149" s="425"/>
      <c r="U149" s="425"/>
      <c r="V149" s="425"/>
      <c r="W149" s="425"/>
      <c r="X149" s="425"/>
      <c r="Y149" s="425"/>
      <c r="Z149" s="425"/>
    </row>
    <row r="150" spans="1:26" s="166" customFormat="1" ht="15" x14ac:dyDescent="0.25">
      <c r="A150" s="171" t="s">
        <v>130</v>
      </c>
      <c r="B150" s="253" t="s">
        <v>149</v>
      </c>
      <c r="C150" s="212">
        <v>2164</v>
      </c>
      <c r="D150" s="15"/>
      <c r="E150" s="109">
        <v>46.8</v>
      </c>
      <c r="F150" s="134"/>
      <c r="G150" s="147">
        <v>54.2</v>
      </c>
      <c r="H150" s="148"/>
      <c r="I150" s="147">
        <v>79.8</v>
      </c>
      <c r="J150" s="425"/>
      <c r="K150" s="436"/>
      <c r="L150" s="436"/>
      <c r="M150" s="425"/>
      <c r="N150" s="436"/>
      <c r="O150" s="435"/>
      <c r="P150" s="425"/>
      <c r="Q150" s="425"/>
      <c r="R150" s="425"/>
      <c r="S150" s="425"/>
      <c r="T150" s="425"/>
      <c r="U150" s="425"/>
      <c r="V150" s="425"/>
      <c r="W150" s="425"/>
      <c r="X150" s="425"/>
      <c r="Y150" s="425"/>
      <c r="Z150" s="425"/>
    </row>
    <row r="151" spans="1:26" s="166" customFormat="1" ht="15" x14ac:dyDescent="0.25">
      <c r="A151" s="247" t="s">
        <v>128</v>
      </c>
      <c r="B151" s="253" t="s">
        <v>150</v>
      </c>
      <c r="C151" s="212">
        <v>218</v>
      </c>
      <c r="D151" s="138"/>
      <c r="E151" s="109">
        <v>26.8</v>
      </c>
      <c r="F151" s="134"/>
      <c r="G151" s="147">
        <v>34.9</v>
      </c>
      <c r="H151" s="148"/>
      <c r="I151" s="147">
        <v>61.8</v>
      </c>
      <c r="J151" s="425"/>
      <c r="K151" s="436"/>
      <c r="L151" s="436"/>
      <c r="M151" s="425"/>
      <c r="N151" s="436"/>
      <c r="O151" s="435"/>
      <c r="P151" s="425"/>
      <c r="Q151" s="425"/>
      <c r="R151" s="425"/>
      <c r="S151" s="425"/>
      <c r="T151" s="425"/>
      <c r="U151" s="425"/>
      <c r="V151" s="425"/>
      <c r="W151" s="425"/>
      <c r="X151" s="425"/>
      <c r="Y151" s="425"/>
      <c r="Z151" s="425"/>
    </row>
    <row r="152" spans="1:26" s="166" customFormat="1" ht="15" x14ac:dyDescent="0.25">
      <c r="A152" s="247"/>
      <c r="B152" s="253" t="s">
        <v>27</v>
      </c>
      <c r="C152" s="212">
        <v>5338</v>
      </c>
      <c r="D152" s="138"/>
      <c r="E152" s="139">
        <v>50.9</v>
      </c>
      <c r="F152" s="134"/>
      <c r="G152" s="147">
        <v>57</v>
      </c>
      <c r="H152" s="148"/>
      <c r="I152" s="147">
        <v>82.1</v>
      </c>
      <c r="J152" s="425"/>
      <c r="K152" s="436"/>
      <c r="L152" s="436"/>
      <c r="M152" s="425"/>
      <c r="N152" s="436"/>
      <c r="O152" s="435"/>
      <c r="P152" s="425"/>
      <c r="Q152" s="425"/>
      <c r="R152" s="425"/>
      <c r="S152" s="425"/>
      <c r="T152" s="425"/>
      <c r="U152" s="425"/>
      <c r="V152" s="425"/>
      <c r="W152" s="425"/>
      <c r="X152" s="425"/>
      <c r="Y152" s="425"/>
      <c r="Z152" s="425"/>
    </row>
    <row r="153" spans="1:26" ht="15" x14ac:dyDescent="0.25">
      <c r="A153" s="169"/>
      <c r="B153" s="181" t="s">
        <v>3</v>
      </c>
      <c r="C153" s="127">
        <f>SUM(C149:C152)</f>
        <v>8496</v>
      </c>
      <c r="D153" s="22"/>
      <c r="E153" s="109"/>
      <c r="F153" s="134"/>
      <c r="G153" s="147"/>
      <c r="H153" s="148"/>
      <c r="I153" s="147"/>
      <c r="K153" s="436"/>
      <c r="L153" s="436"/>
      <c r="N153" s="436"/>
      <c r="O153" s="435"/>
    </row>
    <row r="154" spans="1:26" ht="15" x14ac:dyDescent="0.25">
      <c r="A154" s="169"/>
      <c r="B154" s="181"/>
      <c r="C154" s="127"/>
      <c r="D154" s="138"/>
      <c r="E154" s="139"/>
      <c r="F154" s="134"/>
      <c r="G154" s="72"/>
      <c r="H154" s="147"/>
      <c r="I154" s="72"/>
      <c r="K154" s="436"/>
      <c r="L154" s="436"/>
      <c r="N154" s="436"/>
      <c r="O154" s="435"/>
    </row>
    <row r="155" spans="1:26" ht="15" x14ac:dyDescent="0.25">
      <c r="A155" s="171" t="s">
        <v>93</v>
      </c>
      <c r="B155" s="169" t="s">
        <v>94</v>
      </c>
      <c r="C155" s="212">
        <v>776</v>
      </c>
      <c r="D155" s="148"/>
      <c r="E155" s="183">
        <v>14</v>
      </c>
      <c r="F155" s="148"/>
      <c r="G155" s="183">
        <v>19</v>
      </c>
      <c r="H155" s="148"/>
      <c r="I155" s="148">
        <v>51.2</v>
      </c>
      <c r="K155" s="436"/>
      <c r="L155" s="436"/>
      <c r="N155" s="436"/>
      <c r="O155" s="435"/>
    </row>
    <row r="156" spans="1:26" ht="15" x14ac:dyDescent="0.25">
      <c r="A156" s="247" t="s">
        <v>128</v>
      </c>
      <c r="B156" s="169" t="s">
        <v>95</v>
      </c>
      <c r="C156" s="212">
        <v>233</v>
      </c>
      <c r="D156" s="148"/>
      <c r="E156" s="148">
        <v>21.2</v>
      </c>
      <c r="F156" s="148"/>
      <c r="G156" s="148">
        <v>29.6</v>
      </c>
      <c r="H156" s="148"/>
      <c r="I156" s="148">
        <v>55.1</v>
      </c>
      <c r="K156" s="436"/>
      <c r="L156" s="436"/>
      <c r="N156" s="436"/>
      <c r="O156" s="435"/>
    </row>
    <row r="157" spans="1:26" ht="15" x14ac:dyDescent="0.25">
      <c r="A157" s="169"/>
      <c r="B157" s="169" t="s">
        <v>96</v>
      </c>
      <c r="C157" s="212">
        <v>222</v>
      </c>
      <c r="D157" s="148"/>
      <c r="E157" s="148">
        <v>23.2</v>
      </c>
      <c r="F157" s="148"/>
      <c r="G157" s="148">
        <v>29.2</v>
      </c>
      <c r="H157" s="148"/>
      <c r="I157" s="148">
        <v>59.2</v>
      </c>
      <c r="K157" s="436"/>
      <c r="L157" s="436"/>
      <c r="N157" s="436"/>
      <c r="O157" s="435"/>
    </row>
    <row r="158" spans="1:26" ht="15" x14ac:dyDescent="0.25">
      <c r="A158" s="169"/>
      <c r="B158" s="146" t="s">
        <v>3</v>
      </c>
      <c r="C158" s="127">
        <f>SUM(C155:C157)</f>
        <v>1231</v>
      </c>
      <c r="D158" s="148"/>
      <c r="E158" s="148"/>
      <c r="F158" s="148"/>
      <c r="G158" s="148"/>
      <c r="H158" s="148"/>
      <c r="I158" s="148"/>
      <c r="K158" s="436"/>
      <c r="L158" s="436"/>
      <c r="N158" s="436"/>
      <c r="O158" s="435"/>
    </row>
    <row r="159" spans="1:26" ht="15" x14ac:dyDescent="0.25">
      <c r="A159" s="245"/>
      <c r="B159" s="245"/>
      <c r="C159" s="127"/>
      <c r="D159" s="172"/>
      <c r="E159" s="263"/>
      <c r="F159" s="187"/>
      <c r="G159" s="183"/>
      <c r="H159" s="183"/>
      <c r="I159" s="183"/>
    </row>
    <row r="160" spans="1:26" ht="15" x14ac:dyDescent="0.25">
      <c r="A160" s="171" t="s">
        <v>33</v>
      </c>
      <c r="B160" s="245" t="s">
        <v>34</v>
      </c>
      <c r="C160" s="212">
        <v>5161</v>
      </c>
      <c r="D160" s="22"/>
      <c r="E160" s="109">
        <v>50.6</v>
      </c>
      <c r="F160" s="134"/>
      <c r="G160" s="147">
        <v>55.8</v>
      </c>
      <c r="H160" s="147"/>
      <c r="I160" s="147">
        <v>84.4</v>
      </c>
    </row>
    <row r="161" spans="1:26" ht="15" x14ac:dyDescent="0.25">
      <c r="A161" s="289" t="s">
        <v>195</v>
      </c>
      <c r="B161" s="245" t="s">
        <v>131</v>
      </c>
      <c r="C161" s="212">
        <v>4146</v>
      </c>
      <c r="D161" s="22"/>
      <c r="E161" s="109">
        <v>42.6</v>
      </c>
      <c r="F161" s="134"/>
      <c r="G161" s="147">
        <v>49.1</v>
      </c>
      <c r="H161" s="147"/>
      <c r="I161" s="147">
        <v>75.3</v>
      </c>
    </row>
    <row r="162" spans="1:26" ht="15" x14ac:dyDescent="0.25">
      <c r="A162" s="169"/>
      <c r="B162" s="181" t="s">
        <v>3</v>
      </c>
      <c r="C162" s="127">
        <f>SUM(C160:C161)</f>
        <v>9307</v>
      </c>
      <c r="D162" s="22"/>
      <c r="E162" s="139"/>
      <c r="F162" s="134"/>
      <c r="G162" s="147"/>
      <c r="H162" s="147"/>
      <c r="I162" s="147"/>
    </row>
    <row r="163" spans="1:26" ht="15" x14ac:dyDescent="0.25">
      <c r="A163" s="169"/>
      <c r="B163" s="313"/>
      <c r="C163" s="314"/>
      <c r="D163" s="22"/>
      <c r="E163" s="139"/>
      <c r="F163" s="187"/>
      <c r="G163" s="183"/>
      <c r="H163" s="183"/>
      <c r="I163" s="183"/>
      <c r="K163" s="436"/>
      <c r="L163" s="436"/>
      <c r="N163" s="436"/>
      <c r="O163" s="435"/>
    </row>
    <row r="164" spans="1:26" ht="15" x14ac:dyDescent="0.25">
      <c r="A164" s="308" t="s">
        <v>198</v>
      </c>
      <c r="B164" s="315" t="s">
        <v>34</v>
      </c>
      <c r="C164" s="309">
        <v>3788</v>
      </c>
      <c r="D164" s="176"/>
      <c r="E164" s="139">
        <v>52.3</v>
      </c>
      <c r="F164" s="187"/>
      <c r="G164" s="194">
        <v>58.9</v>
      </c>
      <c r="H164" s="194"/>
      <c r="I164" s="194">
        <v>81.400000000000006</v>
      </c>
      <c r="K164" s="441"/>
      <c r="L164" s="441"/>
      <c r="N164" s="436"/>
      <c r="O164" s="436"/>
    </row>
    <row r="165" spans="1:26" ht="15" x14ac:dyDescent="0.25">
      <c r="A165" s="169"/>
      <c r="B165" s="312" t="s">
        <v>131</v>
      </c>
      <c r="C165" s="309">
        <v>3969</v>
      </c>
      <c r="D165" s="176"/>
      <c r="E165" s="139">
        <v>42.5</v>
      </c>
      <c r="F165" s="187"/>
      <c r="G165" s="194">
        <v>49.2</v>
      </c>
      <c r="H165" s="194"/>
      <c r="I165" s="194">
        <v>74.599999999999994</v>
      </c>
      <c r="K165" s="441"/>
      <c r="L165" s="441"/>
      <c r="N165" s="436"/>
      <c r="O165" s="436"/>
    </row>
    <row r="166" spans="1:26" ht="15" x14ac:dyDescent="0.25">
      <c r="A166" s="169"/>
      <c r="B166" s="181" t="s">
        <v>3</v>
      </c>
      <c r="C166" s="127">
        <f>SUM(C164:C165)</f>
        <v>7757</v>
      </c>
      <c r="D166" s="176"/>
      <c r="E166" s="139"/>
      <c r="F166" s="187"/>
      <c r="G166" s="194"/>
      <c r="H166" s="194"/>
      <c r="I166" s="194"/>
    </row>
    <row r="167" spans="1:26" ht="15" x14ac:dyDescent="0.25">
      <c r="A167" s="169"/>
      <c r="B167" s="181"/>
      <c r="C167" s="127"/>
      <c r="D167" s="22"/>
      <c r="E167" s="139"/>
      <c r="F167" s="187"/>
      <c r="G167" s="183"/>
      <c r="H167" s="183"/>
      <c r="I167" s="183"/>
    </row>
    <row r="168" spans="1:26" ht="15" x14ac:dyDescent="0.25">
      <c r="A168" s="171" t="s">
        <v>36</v>
      </c>
      <c r="B168" s="245" t="s">
        <v>275</v>
      </c>
      <c r="C168" s="212">
        <v>2932</v>
      </c>
      <c r="D168" s="22"/>
      <c r="E168" s="139">
        <v>45.7</v>
      </c>
      <c r="F168" s="134"/>
      <c r="G168" s="147">
        <v>52.1</v>
      </c>
      <c r="H168" s="147"/>
      <c r="I168" s="147">
        <v>77.2</v>
      </c>
    </row>
    <row r="169" spans="1:26" ht="15" x14ac:dyDescent="0.25">
      <c r="A169" s="289" t="s">
        <v>195</v>
      </c>
      <c r="B169" s="245" t="s">
        <v>276</v>
      </c>
      <c r="C169" s="212">
        <v>1214</v>
      </c>
      <c r="D169" s="22"/>
      <c r="E169" s="139">
        <v>35.200000000000003</v>
      </c>
      <c r="F169" s="134"/>
      <c r="G169" s="147">
        <v>42</v>
      </c>
      <c r="H169" s="147"/>
      <c r="I169" s="147">
        <v>70.7</v>
      </c>
    </row>
    <row r="170" spans="1:26" s="166" customFormat="1" ht="15" x14ac:dyDescent="0.25">
      <c r="A170" s="169"/>
      <c r="B170" s="181" t="s">
        <v>3</v>
      </c>
      <c r="C170" s="127">
        <f>SUM(C168:C169)</f>
        <v>4146</v>
      </c>
      <c r="D170" s="138"/>
      <c r="E170" s="139"/>
      <c r="F170" s="134"/>
      <c r="G170" s="148"/>
      <c r="H170" s="148"/>
      <c r="I170" s="148"/>
      <c r="J170" s="425"/>
      <c r="K170" s="425"/>
      <c r="L170" s="425"/>
      <c r="M170" s="425"/>
      <c r="N170" s="425"/>
      <c r="O170" s="425"/>
      <c r="P170" s="425"/>
      <c r="Q170" s="425"/>
      <c r="R170" s="425"/>
      <c r="S170" s="425"/>
      <c r="T170" s="425"/>
      <c r="U170" s="425"/>
      <c r="V170" s="425"/>
      <c r="W170" s="425"/>
      <c r="X170" s="425"/>
      <c r="Y170" s="425"/>
      <c r="Z170" s="425"/>
    </row>
    <row r="171" spans="1:26" ht="15" x14ac:dyDescent="0.25">
      <c r="A171" s="169"/>
      <c r="B171" s="181"/>
      <c r="C171" s="127"/>
      <c r="D171" s="176"/>
      <c r="E171" s="139"/>
      <c r="F171" s="187"/>
      <c r="G171" s="194"/>
      <c r="H171" s="194"/>
      <c r="I171" s="194"/>
    </row>
    <row r="172" spans="1:26" ht="15" x14ac:dyDescent="0.25">
      <c r="A172" s="308" t="s">
        <v>198</v>
      </c>
      <c r="B172" s="312" t="s">
        <v>275</v>
      </c>
      <c r="C172" s="309">
        <v>2795</v>
      </c>
      <c r="D172" s="176"/>
      <c r="E172" s="139">
        <v>45.8</v>
      </c>
      <c r="F172" s="187"/>
      <c r="G172" s="194">
        <v>52.4</v>
      </c>
      <c r="H172" s="194"/>
      <c r="I172" s="194">
        <v>76.7</v>
      </c>
    </row>
    <row r="173" spans="1:26" ht="15" x14ac:dyDescent="0.25">
      <c r="A173" s="169"/>
      <c r="B173" s="312" t="s">
        <v>276</v>
      </c>
      <c r="C173" s="309">
        <v>1174</v>
      </c>
      <c r="D173" s="176"/>
      <c r="E173" s="139">
        <v>34.700000000000003</v>
      </c>
      <c r="F173" s="187"/>
      <c r="G173" s="194">
        <v>41.7</v>
      </c>
      <c r="H173" s="194"/>
      <c r="I173" s="194">
        <v>69.599999999999994</v>
      </c>
    </row>
    <row r="174" spans="1:26" ht="15" x14ac:dyDescent="0.25">
      <c r="A174" s="169"/>
      <c r="B174" s="181" t="s">
        <v>3</v>
      </c>
      <c r="C174" s="127">
        <f>SUM(C172:C173)</f>
        <v>3969</v>
      </c>
      <c r="D174" s="176"/>
      <c r="E174" s="139"/>
      <c r="F174" s="187"/>
      <c r="G174" s="194"/>
      <c r="H174" s="194"/>
      <c r="I174" s="194"/>
    </row>
    <row r="175" spans="1:26" ht="15" x14ac:dyDescent="0.25">
      <c r="A175" s="169"/>
      <c r="B175" s="181"/>
      <c r="C175" s="127"/>
      <c r="D175" s="176"/>
      <c r="E175" s="139"/>
      <c r="F175" s="187"/>
      <c r="G175" s="194"/>
      <c r="H175" s="194"/>
      <c r="I175" s="194"/>
    </row>
    <row r="176" spans="1:26" customFormat="1" ht="15" x14ac:dyDescent="0.25">
      <c r="A176" s="171" t="s">
        <v>199</v>
      </c>
      <c r="B176" s="503" t="s">
        <v>84</v>
      </c>
      <c r="C176" s="309">
        <v>497</v>
      </c>
      <c r="D176" s="138"/>
      <c r="E176" s="139">
        <v>29.9</v>
      </c>
      <c r="F176" s="134"/>
      <c r="G176" s="148">
        <v>40.6</v>
      </c>
      <c r="H176" s="148"/>
      <c r="I176" s="148">
        <v>63.7</v>
      </c>
      <c r="J176" s="425"/>
      <c r="K176" s="425"/>
      <c r="L176" s="425"/>
      <c r="M176" s="425"/>
      <c r="N176" s="425"/>
      <c r="O176" s="425"/>
      <c r="P176" s="425"/>
      <c r="Q176" s="425"/>
      <c r="R176" s="425"/>
      <c r="S176" s="425"/>
      <c r="T176" s="425"/>
      <c r="U176" s="425"/>
      <c r="V176" s="425"/>
      <c r="W176" s="425"/>
      <c r="X176" s="425"/>
      <c r="Y176" s="425"/>
      <c r="Z176" s="425"/>
    </row>
    <row r="177" spans="1:26" s="166" customFormat="1" ht="15" x14ac:dyDescent="0.25">
      <c r="A177" s="308" t="s">
        <v>198</v>
      </c>
      <c r="B177" s="504" t="s">
        <v>85</v>
      </c>
      <c r="C177" s="309">
        <v>7317</v>
      </c>
      <c r="D177" s="172"/>
      <c r="E177" s="263">
        <v>48.3</v>
      </c>
      <c r="F177" s="187"/>
      <c r="G177" s="183">
        <v>55.5</v>
      </c>
      <c r="H177" s="183"/>
      <c r="I177" s="183">
        <v>78.7</v>
      </c>
      <c r="J177" s="425"/>
      <c r="K177" s="425"/>
      <c r="L177" s="425"/>
      <c r="M177" s="425"/>
      <c r="N177" s="425"/>
      <c r="O177" s="425"/>
      <c r="P177" s="425"/>
      <c r="Q177" s="425"/>
      <c r="R177" s="425"/>
      <c r="S177" s="425"/>
      <c r="T177" s="425"/>
      <c r="U177" s="425"/>
      <c r="V177" s="425"/>
      <c r="W177" s="425"/>
      <c r="X177" s="425"/>
      <c r="Y177" s="425"/>
      <c r="Z177" s="425"/>
    </row>
    <row r="178" spans="1:26" s="166" customFormat="1" ht="15" x14ac:dyDescent="0.25">
      <c r="A178" s="245"/>
      <c r="B178" s="181" t="s">
        <v>3</v>
      </c>
      <c r="C178" s="127">
        <f>SUM(C176:C177)</f>
        <v>7814</v>
      </c>
      <c r="D178" s="172"/>
      <c r="E178" s="263"/>
      <c r="F178" s="187"/>
      <c r="G178" s="183"/>
      <c r="H178" s="183"/>
      <c r="I178" s="183"/>
      <c r="J178" s="425"/>
      <c r="K178" s="425"/>
      <c r="L178" s="425"/>
      <c r="M178" s="430"/>
      <c r="N178" s="438"/>
      <c r="O178" s="425"/>
      <c r="P178" s="425"/>
      <c r="Q178" s="425"/>
      <c r="R178" s="425"/>
      <c r="S178" s="425"/>
      <c r="T178" s="425"/>
      <c r="U178" s="425"/>
      <c r="V178" s="425"/>
      <c r="W178" s="425"/>
      <c r="X178" s="425"/>
      <c r="Y178" s="425"/>
      <c r="Z178" s="425"/>
    </row>
    <row r="179" spans="1:26" ht="15.75" thickBot="1" x14ac:dyDescent="0.3">
      <c r="A179" s="229"/>
      <c r="B179" s="230"/>
      <c r="C179" s="83"/>
      <c r="D179" s="108"/>
      <c r="E179" s="110"/>
      <c r="F179" s="113"/>
      <c r="G179" s="114"/>
      <c r="H179" s="113"/>
      <c r="I179" s="114"/>
    </row>
    <row r="180" spans="1:26" ht="15" x14ac:dyDescent="0.25">
      <c r="A180" s="169" t="s">
        <v>65</v>
      </c>
      <c r="B180" s="169"/>
      <c r="C180" s="8"/>
      <c r="D180" s="8"/>
      <c r="E180" s="30"/>
      <c r="F180" s="180"/>
      <c r="G180" s="92"/>
      <c r="H180" s="92"/>
      <c r="I180" s="92"/>
    </row>
    <row r="181" spans="1:26" ht="15" x14ac:dyDescent="0.25">
      <c r="A181" s="169" t="s">
        <v>35</v>
      </c>
      <c r="B181" s="169"/>
      <c r="C181" s="8"/>
      <c r="D181" s="8"/>
      <c r="E181" s="30"/>
      <c r="F181" s="180"/>
      <c r="G181" s="92"/>
      <c r="H181" s="92"/>
      <c r="I181" s="92"/>
    </row>
    <row r="182" spans="1:26" ht="15" x14ac:dyDescent="0.25">
      <c r="A182" s="287" t="s">
        <v>185</v>
      </c>
      <c r="B182" s="169"/>
      <c r="C182" s="8"/>
      <c r="D182" s="8"/>
      <c r="E182" s="30"/>
      <c r="F182" s="180"/>
      <c r="G182" s="92"/>
      <c r="H182" s="92"/>
      <c r="I182" s="92"/>
    </row>
    <row r="183" spans="1:26" customFormat="1" x14ac:dyDescent="0.2">
      <c r="J183" s="425"/>
      <c r="K183" s="425"/>
      <c r="L183" s="425"/>
      <c r="M183" s="425"/>
      <c r="N183" s="425"/>
      <c r="O183" s="425"/>
      <c r="P183" s="425"/>
      <c r="Q183" s="425"/>
      <c r="R183" s="425"/>
      <c r="S183" s="425"/>
      <c r="T183" s="425"/>
      <c r="U183" s="425"/>
      <c r="V183" s="425"/>
      <c r="W183" s="425"/>
      <c r="X183" s="425"/>
      <c r="Y183" s="425"/>
      <c r="Z183" s="425"/>
    </row>
    <row r="184" spans="1:26" customFormat="1" x14ac:dyDescent="0.2">
      <c r="J184" s="425"/>
      <c r="K184" s="425"/>
      <c r="L184" s="425"/>
      <c r="M184" s="425"/>
      <c r="N184" s="425"/>
      <c r="O184" s="425"/>
      <c r="P184" s="425"/>
      <c r="Q184" s="425"/>
      <c r="R184" s="425"/>
      <c r="S184" s="425"/>
      <c r="T184" s="425"/>
      <c r="U184" s="425"/>
      <c r="V184" s="425"/>
      <c r="W184" s="425"/>
      <c r="X184" s="425"/>
      <c r="Y184" s="425"/>
      <c r="Z184" s="425"/>
    </row>
    <row r="185" spans="1:26" customFormat="1" x14ac:dyDescent="0.2">
      <c r="J185" s="425"/>
      <c r="K185" s="425"/>
      <c r="L185" s="425"/>
      <c r="M185" s="425"/>
      <c r="N185" s="425"/>
      <c r="O185" s="425"/>
      <c r="P185" s="425"/>
      <c r="Q185" s="425"/>
      <c r="R185" s="425"/>
      <c r="S185" s="425"/>
      <c r="T185" s="425"/>
      <c r="U185" s="425"/>
      <c r="V185" s="425"/>
      <c r="W185" s="425"/>
      <c r="X185" s="425"/>
      <c r="Y185" s="425"/>
      <c r="Z185" s="425"/>
    </row>
    <row r="187" spans="1:26" x14ac:dyDescent="0.2">
      <c r="A187"/>
      <c r="B187"/>
    </row>
  </sheetData>
  <mergeCells count="2">
    <mergeCell ref="C5:I5"/>
    <mergeCell ref="E6:I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69"/>
  <sheetViews>
    <sheetView zoomScale="90" zoomScaleNormal="90" workbookViewId="0">
      <pane ySplit="9" topLeftCell="A10" activePane="bottomLeft" state="frozen"/>
      <selection pane="bottomLeft"/>
    </sheetView>
  </sheetViews>
  <sheetFormatPr defaultRowHeight="12.75" x14ac:dyDescent="0.2"/>
  <cols>
    <col min="1" max="1" width="31.33203125" customWidth="1"/>
    <col min="2" max="2" width="64.33203125" customWidth="1"/>
    <col min="3" max="3" width="20.6640625" style="51" customWidth="1"/>
    <col min="4" max="4" width="4.6640625" customWidth="1"/>
    <col min="5" max="5" width="21.1640625" customWidth="1"/>
    <col min="6" max="6" width="1.83203125" customWidth="1"/>
    <col min="7" max="7" width="24.5" customWidth="1"/>
    <col min="8" max="8" width="2.5" customWidth="1"/>
    <col min="9" max="9" width="29.33203125" customWidth="1"/>
    <col min="10" max="11" width="9.33203125" style="425"/>
    <col min="12" max="12" width="5" style="425" customWidth="1"/>
    <col min="13" max="25" width="9.33203125" style="425"/>
  </cols>
  <sheetData>
    <row r="1" spans="1:25" s="425" customFormat="1" ht="21" x14ac:dyDescent="0.35">
      <c r="A1" s="422" t="s">
        <v>233</v>
      </c>
      <c r="B1" s="423"/>
      <c r="C1" s="433"/>
      <c r="E1" s="430"/>
    </row>
    <row r="2" spans="1:25" s="425" customFormat="1" ht="15" x14ac:dyDescent="0.25">
      <c r="A2" s="440" t="s">
        <v>79</v>
      </c>
      <c r="B2" s="423"/>
      <c r="C2" s="433"/>
      <c r="E2" s="430"/>
    </row>
    <row r="3" spans="1:25" s="425" customFormat="1" ht="15" x14ac:dyDescent="0.25">
      <c r="A3" s="426" t="s">
        <v>194</v>
      </c>
      <c r="B3" s="427"/>
      <c r="C3" s="433"/>
      <c r="E3" s="430"/>
    </row>
    <row r="4" spans="1:25" s="425" customFormat="1" ht="15" x14ac:dyDescent="0.25">
      <c r="B4" s="427"/>
      <c r="C4" s="433"/>
      <c r="E4" s="430"/>
    </row>
    <row r="5" spans="1:25" ht="47.25" customHeight="1" x14ac:dyDescent="0.25">
      <c r="A5" s="10"/>
      <c r="B5" s="1"/>
      <c r="C5" s="558" t="s">
        <v>60</v>
      </c>
      <c r="D5" s="540"/>
      <c r="E5" s="540"/>
      <c r="F5" s="540"/>
      <c r="G5" s="540"/>
      <c r="H5" s="540"/>
      <c r="I5" s="540"/>
    </row>
    <row r="6" spans="1:25" s="6" customFormat="1" ht="30" customHeight="1" x14ac:dyDescent="0.25">
      <c r="A6" s="39"/>
      <c r="B6" s="53"/>
      <c r="C6" s="55" t="s">
        <v>1</v>
      </c>
      <c r="D6" s="54"/>
      <c r="E6" s="559" t="s">
        <v>88</v>
      </c>
      <c r="F6" s="559"/>
      <c r="G6" s="559"/>
      <c r="H6" s="559"/>
      <c r="I6" s="559"/>
      <c r="J6" s="425"/>
      <c r="K6" s="425"/>
      <c r="L6" s="425"/>
      <c r="M6" s="425"/>
      <c r="N6" s="425"/>
      <c r="O6" s="425"/>
      <c r="P6" s="425"/>
      <c r="Q6" s="425"/>
      <c r="R6" s="425"/>
      <c r="S6" s="425"/>
      <c r="T6" s="425"/>
      <c r="U6" s="425"/>
      <c r="V6" s="425"/>
      <c r="W6" s="425"/>
      <c r="X6" s="425"/>
      <c r="Y6" s="425"/>
    </row>
    <row r="7" spans="1:25" ht="36" customHeight="1" x14ac:dyDescent="0.3">
      <c r="A7" s="18" t="s">
        <v>0</v>
      </c>
      <c r="B7" s="3"/>
      <c r="C7" s="86"/>
      <c r="D7" s="20"/>
      <c r="E7" s="159" t="s">
        <v>111</v>
      </c>
      <c r="F7" s="160"/>
      <c r="G7" s="159" t="s">
        <v>113</v>
      </c>
      <c r="H7" s="161"/>
      <c r="I7" s="159" t="s">
        <v>112</v>
      </c>
      <c r="K7" s="435"/>
      <c r="L7" s="435"/>
      <c r="N7" s="435"/>
      <c r="O7" s="435"/>
    </row>
    <row r="8" spans="1:25" ht="15" x14ac:dyDescent="0.25">
      <c r="A8" s="46" t="s">
        <v>90</v>
      </c>
      <c r="B8" s="47" t="s">
        <v>89</v>
      </c>
      <c r="C8" s="50">
        <v>9158</v>
      </c>
      <c r="D8" s="48"/>
      <c r="E8" s="49">
        <v>46.5</v>
      </c>
      <c r="F8" s="77"/>
      <c r="G8" s="78">
        <v>53.1</v>
      </c>
      <c r="H8" s="78"/>
      <c r="I8" s="78">
        <v>78.599999999999994</v>
      </c>
      <c r="K8" s="435"/>
      <c r="L8" s="435"/>
      <c r="N8" s="435"/>
      <c r="O8" s="435"/>
    </row>
    <row r="9" spans="1:25" ht="15" x14ac:dyDescent="0.25">
      <c r="A9" s="12"/>
      <c r="B9" s="39" t="s">
        <v>91</v>
      </c>
      <c r="C9" s="87">
        <v>8189</v>
      </c>
      <c r="D9" s="15"/>
      <c r="E9" s="25">
        <v>45.6</v>
      </c>
      <c r="F9" s="42"/>
      <c r="G9" s="52">
        <v>52.9</v>
      </c>
      <c r="H9" s="52"/>
      <c r="I9" s="52">
        <v>76.5</v>
      </c>
      <c r="K9" s="435"/>
      <c r="L9" s="435"/>
      <c r="N9" s="435"/>
      <c r="O9" s="435"/>
    </row>
    <row r="10" spans="1:25" s="498" customFormat="1" ht="18.75" x14ac:dyDescent="0.25">
      <c r="A10" s="357" t="s">
        <v>200</v>
      </c>
      <c r="B10" s="361"/>
      <c r="C10" s="420"/>
      <c r="D10" s="421"/>
      <c r="E10" s="421"/>
      <c r="F10" s="421"/>
      <c r="G10" s="421"/>
      <c r="H10" s="421"/>
      <c r="I10" s="421"/>
      <c r="J10" s="425"/>
      <c r="K10" s="425"/>
      <c r="L10" s="431"/>
      <c r="M10" s="425"/>
      <c r="N10" s="425"/>
      <c r="O10" s="425"/>
      <c r="P10" s="425"/>
      <c r="Q10" s="425"/>
      <c r="R10" s="425"/>
      <c r="S10" s="425"/>
      <c r="T10" s="425"/>
      <c r="U10" s="425"/>
      <c r="V10" s="425"/>
      <c r="W10" s="425"/>
    </row>
    <row r="11" spans="1:25" ht="15" x14ac:dyDescent="0.25">
      <c r="A11" s="12" t="s">
        <v>2</v>
      </c>
      <c r="B11" s="11" t="s">
        <v>292</v>
      </c>
      <c r="C11" s="50">
        <v>4525</v>
      </c>
      <c r="D11" s="15"/>
      <c r="E11" s="25">
        <v>48</v>
      </c>
      <c r="F11" s="42"/>
      <c r="G11" s="37">
        <v>56.2</v>
      </c>
      <c r="H11" s="52"/>
      <c r="I11" s="37">
        <v>76.900000000000006</v>
      </c>
      <c r="K11" s="436"/>
      <c r="L11" s="436"/>
      <c r="N11" s="436"/>
      <c r="O11" s="435"/>
    </row>
    <row r="12" spans="1:25" ht="15" x14ac:dyDescent="0.25">
      <c r="A12" s="479" t="s">
        <v>231</v>
      </c>
      <c r="B12" s="11" t="s">
        <v>293</v>
      </c>
      <c r="C12" s="50">
        <v>4633</v>
      </c>
      <c r="D12" s="15"/>
      <c r="E12" s="25">
        <v>45.1</v>
      </c>
      <c r="F12" s="42"/>
      <c r="G12" s="37">
        <v>50.1</v>
      </c>
      <c r="H12" s="52"/>
      <c r="I12" s="37">
        <v>80.3</v>
      </c>
      <c r="K12" s="436"/>
      <c r="L12" s="436"/>
      <c r="N12" s="436"/>
      <c r="O12" s="435"/>
    </row>
    <row r="13" spans="1:25" ht="15" x14ac:dyDescent="0.25">
      <c r="A13" s="456" t="s">
        <v>237</v>
      </c>
      <c r="B13" s="4" t="s">
        <v>3</v>
      </c>
      <c r="C13" s="88">
        <f>SUM(C11:C12)</f>
        <v>9158</v>
      </c>
      <c r="D13" s="15"/>
      <c r="E13" s="27"/>
      <c r="F13" s="42"/>
      <c r="G13" s="52"/>
      <c r="H13" s="52"/>
      <c r="I13" s="52"/>
      <c r="K13" s="435"/>
      <c r="L13" s="435"/>
      <c r="N13" s="435"/>
      <c r="O13" s="435"/>
    </row>
    <row r="14" spans="1:25" s="166" customFormat="1" ht="15" x14ac:dyDescent="0.25">
      <c r="A14" s="457"/>
      <c r="B14" s="129"/>
      <c r="C14" s="125"/>
      <c r="D14" s="172"/>
      <c r="E14" s="179"/>
      <c r="F14" s="187"/>
      <c r="G14" s="194"/>
      <c r="H14" s="194"/>
      <c r="I14" s="194"/>
      <c r="J14" s="425"/>
      <c r="K14" s="435"/>
      <c r="L14" s="435"/>
      <c r="M14" s="425"/>
      <c r="N14" s="435"/>
      <c r="O14" s="435"/>
      <c r="P14" s="425"/>
      <c r="Q14" s="425"/>
      <c r="R14" s="425"/>
      <c r="S14" s="425"/>
      <c r="T14" s="425"/>
      <c r="U14" s="425"/>
      <c r="V14" s="425"/>
      <c r="W14" s="425"/>
      <c r="X14" s="425"/>
      <c r="Y14" s="425"/>
    </row>
    <row r="15" spans="1:25" s="166" customFormat="1" ht="15" x14ac:dyDescent="0.25">
      <c r="A15" s="457" t="s">
        <v>128</v>
      </c>
      <c r="B15" s="11" t="s">
        <v>292</v>
      </c>
      <c r="C15" s="238">
        <v>4012</v>
      </c>
      <c r="D15" s="172"/>
      <c r="E15" s="239">
        <v>47.1</v>
      </c>
      <c r="F15" s="187"/>
      <c r="G15" s="241">
        <v>56.1</v>
      </c>
      <c r="H15" s="240"/>
      <c r="I15" s="241">
        <v>74.5</v>
      </c>
      <c r="J15" s="425"/>
      <c r="K15" s="435"/>
      <c r="L15" s="435"/>
      <c r="M15" s="425"/>
      <c r="N15" s="435"/>
      <c r="O15" s="435"/>
      <c r="P15" s="425"/>
      <c r="Q15" s="425"/>
      <c r="R15" s="425"/>
      <c r="S15" s="425"/>
      <c r="T15" s="425"/>
      <c r="U15" s="425"/>
      <c r="V15" s="425"/>
      <c r="W15" s="425"/>
      <c r="X15" s="425"/>
      <c r="Y15" s="425"/>
    </row>
    <row r="16" spans="1:25" s="166" customFormat="1" ht="15" x14ac:dyDescent="0.25">
      <c r="A16" s="169"/>
      <c r="B16" s="11" t="s">
        <v>293</v>
      </c>
      <c r="C16" s="238">
        <v>4177</v>
      </c>
      <c r="D16" s="172"/>
      <c r="E16" s="239">
        <v>44.2</v>
      </c>
      <c r="F16" s="187"/>
      <c r="G16" s="241">
        <v>49.8</v>
      </c>
      <c r="H16" s="240"/>
      <c r="I16" s="241">
        <v>78.5</v>
      </c>
      <c r="J16" s="425"/>
      <c r="K16" s="435"/>
      <c r="L16" s="435"/>
      <c r="M16" s="425"/>
      <c r="N16" s="435"/>
      <c r="O16" s="435"/>
      <c r="P16" s="425"/>
      <c r="Q16" s="425"/>
      <c r="R16" s="425"/>
      <c r="S16" s="425"/>
      <c r="T16" s="425"/>
      <c r="U16" s="425"/>
      <c r="V16" s="425"/>
      <c r="W16" s="425"/>
      <c r="X16" s="425"/>
      <c r="Y16" s="425"/>
    </row>
    <row r="17" spans="1:25" s="166" customFormat="1" ht="15" x14ac:dyDescent="0.25">
      <c r="A17" s="169"/>
      <c r="B17" s="129" t="s">
        <v>3</v>
      </c>
      <c r="C17" s="125">
        <f>SUM(C15:C16)</f>
        <v>8189</v>
      </c>
      <c r="D17" s="172"/>
      <c r="E17" s="179"/>
      <c r="F17" s="187"/>
      <c r="G17" s="194"/>
      <c r="H17" s="194"/>
      <c r="I17" s="194"/>
      <c r="J17" s="425"/>
      <c r="K17" s="435"/>
      <c r="L17" s="435"/>
      <c r="M17" s="425"/>
      <c r="N17" s="435"/>
      <c r="O17" s="435"/>
      <c r="P17" s="425"/>
      <c r="Q17" s="425"/>
      <c r="R17" s="425"/>
      <c r="S17" s="425"/>
      <c r="T17" s="425"/>
      <c r="U17" s="425"/>
      <c r="V17" s="425"/>
      <c r="W17" s="425"/>
      <c r="X17" s="425"/>
      <c r="Y17" s="425"/>
    </row>
    <row r="18" spans="1:25" ht="15" x14ac:dyDescent="0.25">
      <c r="A18" s="7"/>
      <c r="B18" s="4"/>
      <c r="C18" s="125"/>
      <c r="D18" s="172"/>
      <c r="E18" s="179"/>
      <c r="F18" s="187"/>
      <c r="G18" s="194"/>
      <c r="H18" s="194"/>
      <c r="I18" s="194"/>
      <c r="K18" s="435"/>
      <c r="L18" s="435"/>
      <c r="N18" s="435"/>
      <c r="O18" s="435"/>
    </row>
    <row r="19" spans="1:25" ht="15" x14ac:dyDescent="0.25">
      <c r="A19" s="12" t="s">
        <v>4</v>
      </c>
      <c r="B19" s="11" t="s">
        <v>66</v>
      </c>
      <c r="C19" s="50">
        <v>969</v>
      </c>
      <c r="D19" s="15"/>
      <c r="E19" s="25">
        <v>55.5</v>
      </c>
      <c r="F19" s="42"/>
      <c r="G19" s="37">
        <v>55.46</v>
      </c>
      <c r="H19" s="52"/>
      <c r="I19" s="37">
        <v>99.39</v>
      </c>
      <c r="K19" s="436"/>
      <c r="L19" s="436"/>
      <c r="N19" s="435"/>
      <c r="O19" s="435"/>
    </row>
    <row r="20" spans="1:25" ht="15" x14ac:dyDescent="0.25">
      <c r="A20" s="7"/>
      <c r="B20" s="5" t="s">
        <v>72</v>
      </c>
      <c r="C20" s="50">
        <v>737</v>
      </c>
      <c r="D20" s="15"/>
      <c r="E20" s="25">
        <v>31</v>
      </c>
      <c r="F20" s="42"/>
      <c r="G20" s="37">
        <v>35.450000000000003</v>
      </c>
      <c r="H20" s="52"/>
      <c r="I20" s="37">
        <v>78.89</v>
      </c>
      <c r="K20" s="436"/>
      <c r="L20" s="436"/>
      <c r="N20" s="435"/>
      <c r="O20" s="435"/>
    </row>
    <row r="21" spans="1:25" ht="15" x14ac:dyDescent="0.25">
      <c r="A21" s="7"/>
      <c r="B21" s="5" t="s">
        <v>73</v>
      </c>
      <c r="C21" s="50">
        <v>5381</v>
      </c>
      <c r="D21" s="15"/>
      <c r="E21" s="25">
        <v>50</v>
      </c>
      <c r="F21" s="42"/>
      <c r="G21" s="37">
        <v>57.51</v>
      </c>
      <c r="H21" s="52"/>
      <c r="I21" s="37">
        <v>78.28</v>
      </c>
      <c r="K21" s="436"/>
      <c r="L21" s="436"/>
      <c r="N21" s="435"/>
      <c r="O21" s="435"/>
    </row>
    <row r="22" spans="1:25" ht="15" x14ac:dyDescent="0.25">
      <c r="A22" s="7"/>
      <c r="B22" s="5" t="s">
        <v>55</v>
      </c>
      <c r="C22" s="50">
        <v>2071</v>
      </c>
      <c r="D22" s="15"/>
      <c r="E22" s="25">
        <v>36.6</v>
      </c>
      <c r="F22" s="42"/>
      <c r="G22" s="37">
        <v>44.26</v>
      </c>
      <c r="H22" s="52"/>
      <c r="I22" s="37">
        <v>69.48</v>
      </c>
      <c r="K22" s="436"/>
      <c r="L22" s="436"/>
      <c r="N22" s="435"/>
      <c r="O22" s="435"/>
    </row>
    <row r="23" spans="1:25" ht="15" x14ac:dyDescent="0.25">
      <c r="A23" s="7"/>
      <c r="B23" s="4" t="s">
        <v>3</v>
      </c>
      <c r="C23" s="88">
        <f>SUM(C19:C22)</f>
        <v>9158</v>
      </c>
      <c r="D23" s="15"/>
      <c r="E23" s="27"/>
      <c r="F23" s="42"/>
      <c r="G23" s="37"/>
      <c r="H23" s="52"/>
      <c r="I23" s="37"/>
      <c r="K23" s="436"/>
      <c r="L23" s="436"/>
      <c r="N23" s="435"/>
      <c r="O23" s="435"/>
    </row>
    <row r="24" spans="1:25" ht="15" x14ac:dyDescent="0.25">
      <c r="A24" s="7"/>
      <c r="B24" s="4"/>
      <c r="C24" s="88"/>
      <c r="D24" s="15"/>
      <c r="E24" s="27"/>
      <c r="F24" s="42"/>
      <c r="G24" s="37"/>
      <c r="H24" s="52"/>
      <c r="I24" s="37"/>
      <c r="K24" s="436"/>
      <c r="L24" s="436"/>
      <c r="N24" s="435"/>
      <c r="O24" s="435"/>
    </row>
    <row r="25" spans="1:25" ht="15" x14ac:dyDescent="0.25">
      <c r="A25" s="7"/>
      <c r="B25" s="5" t="s">
        <v>74</v>
      </c>
      <c r="C25" s="50">
        <v>1706</v>
      </c>
      <c r="D25" s="15"/>
      <c r="E25" s="25">
        <v>44.5</v>
      </c>
      <c r="F25" s="42"/>
      <c r="G25" s="37">
        <v>46.47</v>
      </c>
      <c r="H25" s="52"/>
      <c r="I25" s="37">
        <v>90.18</v>
      </c>
      <c r="K25" s="436"/>
      <c r="L25" s="436"/>
      <c r="N25" s="435"/>
      <c r="O25" s="435"/>
    </row>
    <row r="26" spans="1:25" ht="15" x14ac:dyDescent="0.25">
      <c r="A26" s="7"/>
      <c r="B26" s="5" t="s">
        <v>53</v>
      </c>
      <c r="C26" s="50">
        <v>7452</v>
      </c>
      <c r="D26" s="15"/>
      <c r="E26" s="25">
        <v>47</v>
      </c>
      <c r="F26" s="42"/>
      <c r="G26" s="37">
        <v>54.5</v>
      </c>
      <c r="H26" s="52"/>
      <c r="I26" s="37">
        <v>76.28</v>
      </c>
      <c r="K26" s="436"/>
      <c r="L26" s="436"/>
      <c r="N26" s="435"/>
      <c r="O26" s="435"/>
    </row>
    <row r="27" spans="1:25" ht="15" x14ac:dyDescent="0.25">
      <c r="A27" s="7"/>
      <c r="B27" s="4" t="s">
        <v>3</v>
      </c>
      <c r="C27" s="88">
        <f>SUM(C25:C26)</f>
        <v>9158</v>
      </c>
      <c r="D27" s="15"/>
      <c r="E27" s="27"/>
      <c r="F27" s="42"/>
      <c r="G27" s="37"/>
      <c r="H27" s="52"/>
      <c r="I27" s="37"/>
      <c r="K27" s="436"/>
      <c r="L27" s="436"/>
      <c r="N27" s="435"/>
      <c r="O27" s="435"/>
    </row>
    <row r="28" spans="1:25" ht="15" x14ac:dyDescent="0.25">
      <c r="A28" s="7"/>
      <c r="B28" s="13"/>
      <c r="C28" s="50"/>
      <c r="D28" s="15"/>
      <c r="E28" s="25"/>
      <c r="F28" s="42"/>
      <c r="G28" s="37"/>
      <c r="H28" s="52"/>
      <c r="I28" s="37"/>
      <c r="K28" s="436"/>
      <c r="L28" s="436"/>
      <c r="N28" s="435"/>
      <c r="O28" s="435"/>
    </row>
    <row r="29" spans="1:25" ht="15" x14ac:dyDescent="0.25">
      <c r="A29" s="12"/>
      <c r="B29" s="11" t="s">
        <v>66</v>
      </c>
      <c r="C29" s="50">
        <v>969</v>
      </c>
      <c r="D29" s="17"/>
      <c r="E29" s="25">
        <v>55.46</v>
      </c>
      <c r="F29" s="42"/>
      <c r="G29" s="37">
        <v>55.46</v>
      </c>
      <c r="H29" s="52"/>
      <c r="I29" s="37">
        <v>99.39</v>
      </c>
      <c r="K29" s="436"/>
      <c r="L29" s="436"/>
      <c r="N29" s="435"/>
      <c r="O29" s="435"/>
    </row>
    <row r="30" spans="1:25" ht="15" x14ac:dyDescent="0.25">
      <c r="A30" s="7"/>
      <c r="B30" s="11" t="s">
        <v>67</v>
      </c>
      <c r="C30" s="50">
        <v>959</v>
      </c>
      <c r="D30" s="17"/>
      <c r="E30" s="25">
        <v>37.82</v>
      </c>
      <c r="F30" s="42"/>
      <c r="G30" s="37">
        <v>43.75</v>
      </c>
      <c r="H30" s="52"/>
      <c r="I30" s="37">
        <v>78.650000000000006</v>
      </c>
      <c r="K30" s="436"/>
      <c r="L30" s="436"/>
      <c r="N30" s="435"/>
      <c r="O30" s="435"/>
    </row>
    <row r="31" spans="1:25" ht="15" x14ac:dyDescent="0.25">
      <c r="A31" s="7"/>
      <c r="B31" s="11" t="s">
        <v>68</v>
      </c>
      <c r="C31" s="50">
        <v>1452</v>
      </c>
      <c r="D31" s="17"/>
      <c r="E31" s="25">
        <v>54.04</v>
      </c>
      <c r="F31" s="42"/>
      <c r="G31" s="37">
        <v>61.25</v>
      </c>
      <c r="H31" s="52"/>
      <c r="I31" s="37">
        <v>80.77</v>
      </c>
      <c r="K31" s="436"/>
      <c r="L31" s="436"/>
      <c r="N31" s="435"/>
      <c r="O31" s="435"/>
    </row>
    <row r="32" spans="1:25" ht="15" x14ac:dyDescent="0.25">
      <c r="A32" s="7"/>
      <c r="B32" s="11" t="s">
        <v>69</v>
      </c>
      <c r="C32" s="50">
        <v>2383</v>
      </c>
      <c r="D32" s="17"/>
      <c r="E32" s="25">
        <v>48.07</v>
      </c>
      <c r="F32" s="42"/>
      <c r="G32" s="37">
        <v>55.49</v>
      </c>
      <c r="H32" s="52"/>
      <c r="I32" s="37">
        <v>77.81</v>
      </c>
      <c r="K32" s="436"/>
      <c r="L32" s="436"/>
      <c r="N32" s="435"/>
      <c r="O32" s="435"/>
    </row>
    <row r="33" spans="1:15" ht="15" x14ac:dyDescent="0.25">
      <c r="A33" s="12"/>
      <c r="B33" s="11" t="s">
        <v>70</v>
      </c>
      <c r="C33" s="50">
        <v>1324</v>
      </c>
      <c r="D33" s="15"/>
      <c r="E33" s="25">
        <v>46.88</v>
      </c>
      <c r="F33" s="42"/>
      <c r="G33" s="37">
        <v>54.49</v>
      </c>
      <c r="H33" s="52"/>
      <c r="I33" s="37">
        <v>75.819999999999993</v>
      </c>
      <c r="K33" s="436"/>
      <c r="L33" s="436"/>
      <c r="N33" s="435"/>
      <c r="O33" s="435"/>
    </row>
    <row r="34" spans="1:15" ht="15" x14ac:dyDescent="0.25">
      <c r="A34" s="7"/>
      <c r="B34" s="11" t="s">
        <v>71</v>
      </c>
      <c r="C34" s="50">
        <v>1695</v>
      </c>
      <c r="D34" s="15"/>
      <c r="E34" s="25">
        <v>41.66</v>
      </c>
      <c r="F34" s="42"/>
      <c r="G34" s="37">
        <v>49.63</v>
      </c>
      <c r="H34" s="52"/>
      <c r="I34" s="37">
        <v>73.150000000000006</v>
      </c>
      <c r="K34" s="436"/>
      <c r="L34" s="436"/>
      <c r="N34" s="435"/>
      <c r="O34" s="435"/>
    </row>
    <row r="35" spans="1:15" ht="15" x14ac:dyDescent="0.25">
      <c r="A35" s="7"/>
      <c r="B35" s="11" t="s">
        <v>5</v>
      </c>
      <c r="C35" s="50">
        <v>376</v>
      </c>
      <c r="D35" s="15"/>
      <c r="E35" s="25">
        <v>16.809999999999999</v>
      </c>
      <c r="F35" s="42"/>
      <c r="G35" s="37">
        <v>23.49</v>
      </c>
      <c r="H35" s="52"/>
      <c r="I35" s="37">
        <v>55.31</v>
      </c>
      <c r="K35" s="436"/>
      <c r="L35" s="436"/>
      <c r="N35" s="435"/>
      <c r="O35" s="435"/>
    </row>
    <row r="36" spans="1:15" ht="15" x14ac:dyDescent="0.25">
      <c r="A36" s="7"/>
      <c r="B36" s="4" t="s">
        <v>3</v>
      </c>
      <c r="C36" s="88">
        <f>SUM(C29:C35)</f>
        <v>9158</v>
      </c>
      <c r="D36" s="15"/>
      <c r="E36" s="27"/>
      <c r="F36" s="42"/>
      <c r="G36" s="52"/>
      <c r="H36" s="52"/>
      <c r="I36" s="52"/>
      <c r="K36" s="435"/>
      <c r="L36" s="435"/>
      <c r="N36" s="435"/>
      <c r="O36" s="435"/>
    </row>
    <row r="37" spans="1:15" ht="15" x14ac:dyDescent="0.25">
      <c r="A37" s="7"/>
      <c r="B37" s="4"/>
      <c r="C37" s="88"/>
      <c r="D37" s="15"/>
      <c r="E37" s="27"/>
      <c r="F37" s="42"/>
      <c r="G37" s="52"/>
      <c r="H37" s="52"/>
      <c r="I37" s="52"/>
      <c r="K37" s="435"/>
      <c r="L37" s="435"/>
      <c r="N37" s="435"/>
      <c r="O37" s="435"/>
    </row>
    <row r="38" spans="1:15" ht="15" x14ac:dyDescent="0.25">
      <c r="A38" s="12" t="s">
        <v>54</v>
      </c>
      <c r="B38" s="5" t="s">
        <v>75</v>
      </c>
      <c r="C38" s="50">
        <v>513</v>
      </c>
      <c r="D38" s="15"/>
      <c r="E38" s="25">
        <v>56.8</v>
      </c>
      <c r="F38" s="42"/>
      <c r="G38" s="37">
        <v>56.8</v>
      </c>
      <c r="H38" s="52"/>
      <c r="I38" s="37">
        <v>99.3</v>
      </c>
      <c r="K38" s="436"/>
      <c r="L38" s="436"/>
      <c r="N38" s="436"/>
      <c r="O38" s="435"/>
    </row>
    <row r="39" spans="1:15" ht="15" x14ac:dyDescent="0.25">
      <c r="A39" s="7"/>
      <c r="B39" s="5" t="s">
        <v>76</v>
      </c>
      <c r="C39" s="50">
        <v>456</v>
      </c>
      <c r="D39" s="15"/>
      <c r="E39" s="50">
        <v>54.1</v>
      </c>
      <c r="F39" s="42"/>
      <c r="G39" s="37">
        <v>54.05</v>
      </c>
      <c r="H39" s="52"/>
      <c r="I39" s="37">
        <v>99.47</v>
      </c>
      <c r="K39" s="436"/>
      <c r="L39" s="436"/>
      <c r="N39" s="436"/>
      <c r="O39" s="435"/>
    </row>
    <row r="40" spans="1:15" ht="15" x14ac:dyDescent="0.25">
      <c r="A40" s="7"/>
      <c r="B40" s="5" t="s">
        <v>77</v>
      </c>
      <c r="C40" s="50">
        <v>370</v>
      </c>
      <c r="D40" s="15"/>
      <c r="E40" s="25">
        <v>34.11</v>
      </c>
      <c r="F40" s="42"/>
      <c r="G40" s="37">
        <v>39.76</v>
      </c>
      <c r="H40" s="52"/>
      <c r="I40" s="37">
        <v>78.02</v>
      </c>
      <c r="K40" s="436"/>
      <c r="L40" s="436"/>
      <c r="N40" s="436"/>
      <c r="O40" s="435"/>
    </row>
    <row r="41" spans="1:15" ht="15" x14ac:dyDescent="0.25">
      <c r="A41" s="7"/>
      <c r="B41" s="5" t="s">
        <v>78</v>
      </c>
      <c r="C41" s="50">
        <v>367</v>
      </c>
      <c r="D41" s="15"/>
      <c r="E41" s="50">
        <v>27.7</v>
      </c>
      <c r="F41" s="42"/>
      <c r="G41" s="37">
        <v>30.9</v>
      </c>
      <c r="H41" s="52"/>
      <c r="I41" s="37">
        <v>79.81</v>
      </c>
      <c r="K41" s="436"/>
      <c r="L41" s="436"/>
      <c r="N41" s="436"/>
      <c r="O41" s="435"/>
    </row>
    <row r="42" spans="1:15" ht="15" x14ac:dyDescent="0.25">
      <c r="A42" s="7"/>
      <c r="B42" s="5" t="s">
        <v>56</v>
      </c>
      <c r="C42" s="50">
        <v>3642</v>
      </c>
      <c r="D42" s="15"/>
      <c r="E42" s="25">
        <v>48.34</v>
      </c>
      <c r="F42" s="42"/>
      <c r="G42" s="37">
        <v>57.68</v>
      </c>
      <c r="H42" s="52"/>
      <c r="I42" s="37">
        <v>74.16</v>
      </c>
      <c r="K42" s="436"/>
      <c r="L42" s="436"/>
      <c r="N42" s="436"/>
      <c r="O42" s="435"/>
    </row>
    <row r="43" spans="1:15" ht="15" x14ac:dyDescent="0.25">
      <c r="A43" s="7"/>
      <c r="B43" s="5" t="s">
        <v>57</v>
      </c>
      <c r="C43" s="50">
        <v>3810</v>
      </c>
      <c r="D43" s="15"/>
      <c r="E43" s="25">
        <v>45.6</v>
      </c>
      <c r="F43" s="42"/>
      <c r="G43" s="37">
        <v>51.41</v>
      </c>
      <c r="H43" s="52"/>
      <c r="I43" s="37">
        <v>78.34</v>
      </c>
      <c r="K43" s="436"/>
      <c r="L43" s="436"/>
      <c r="N43" s="436"/>
      <c r="O43" s="435"/>
    </row>
    <row r="44" spans="1:15" ht="15" x14ac:dyDescent="0.25">
      <c r="A44" s="7"/>
      <c r="B44" s="4" t="s">
        <v>3</v>
      </c>
      <c r="C44" s="88">
        <f>SUM(C38:C43)</f>
        <v>9158</v>
      </c>
      <c r="D44" s="15"/>
      <c r="E44" s="25"/>
      <c r="F44" s="42"/>
      <c r="G44" s="37"/>
      <c r="H44" s="52"/>
      <c r="I44" s="37"/>
      <c r="K44" s="436"/>
      <c r="L44" s="436"/>
      <c r="N44" s="436"/>
      <c r="O44" s="435"/>
    </row>
    <row r="45" spans="1:15" ht="15" x14ac:dyDescent="0.25">
      <c r="A45" s="7"/>
      <c r="B45" s="4"/>
      <c r="C45" s="88"/>
      <c r="D45" s="15"/>
      <c r="E45" s="25"/>
      <c r="F45" s="42"/>
      <c r="G45" s="37"/>
      <c r="H45" s="52"/>
      <c r="I45" s="37"/>
      <c r="K45" s="436"/>
      <c r="L45" s="436"/>
      <c r="N45" s="436"/>
      <c r="O45" s="435"/>
    </row>
    <row r="46" spans="1:15" ht="15" x14ac:dyDescent="0.25">
      <c r="A46" s="12" t="s">
        <v>30</v>
      </c>
      <c r="B46" s="5" t="s">
        <v>304</v>
      </c>
      <c r="C46" s="50">
        <v>1849</v>
      </c>
      <c r="D46" s="15"/>
      <c r="E46" s="25">
        <v>35.270000000000003</v>
      </c>
      <c r="F46" s="42"/>
      <c r="G46" s="37">
        <v>43.99</v>
      </c>
      <c r="H46" s="52"/>
      <c r="I46" s="37">
        <v>67.930000000000007</v>
      </c>
      <c r="K46" s="436"/>
      <c r="L46" s="436"/>
      <c r="N46" s="436"/>
      <c r="O46" s="435"/>
    </row>
    <row r="47" spans="1:15" ht="15" x14ac:dyDescent="0.25">
      <c r="A47" s="289" t="s">
        <v>153</v>
      </c>
      <c r="B47" s="5" t="s">
        <v>305</v>
      </c>
      <c r="C47" s="50">
        <v>2628</v>
      </c>
      <c r="D47" s="15"/>
      <c r="E47" s="25">
        <v>45.69</v>
      </c>
      <c r="F47" s="42"/>
      <c r="G47" s="37">
        <v>54.68</v>
      </c>
      <c r="H47" s="52"/>
      <c r="I47" s="37">
        <v>74.67</v>
      </c>
      <c r="K47" s="436"/>
      <c r="L47" s="436"/>
      <c r="N47" s="436"/>
      <c r="O47" s="435"/>
    </row>
    <row r="48" spans="1:15" ht="15" x14ac:dyDescent="0.25">
      <c r="A48" s="7"/>
      <c r="B48" s="5" t="s">
        <v>306</v>
      </c>
      <c r="C48" s="50">
        <v>2121</v>
      </c>
      <c r="D48" s="15"/>
      <c r="E48" s="25">
        <v>54.83</v>
      </c>
      <c r="F48" s="42"/>
      <c r="G48" s="37">
        <v>59.47</v>
      </c>
      <c r="H48" s="52"/>
      <c r="I48" s="37">
        <v>85.04</v>
      </c>
      <c r="K48" s="436"/>
      <c r="L48" s="436"/>
      <c r="N48" s="436"/>
      <c r="O48" s="435"/>
    </row>
    <row r="49" spans="1:15" ht="15" x14ac:dyDescent="0.25">
      <c r="A49" s="7"/>
      <c r="B49" s="4" t="s">
        <v>3</v>
      </c>
      <c r="C49" s="88">
        <f>SUM(C46:C48)</f>
        <v>6598</v>
      </c>
      <c r="D49" s="15"/>
      <c r="E49" s="27"/>
      <c r="F49" s="42"/>
      <c r="G49" s="37"/>
      <c r="H49" s="52"/>
      <c r="I49" s="37"/>
      <c r="K49" s="436"/>
      <c r="L49" s="436"/>
      <c r="N49" s="436"/>
      <c r="O49" s="435"/>
    </row>
    <row r="50" spans="1:15" ht="15" x14ac:dyDescent="0.25">
      <c r="A50" s="224"/>
      <c r="B50" s="181"/>
      <c r="C50" s="243"/>
      <c r="D50" s="8"/>
      <c r="E50" s="187"/>
      <c r="F50" s="8"/>
      <c r="G50" s="8"/>
      <c r="H50" s="8"/>
      <c r="I50" s="8"/>
      <c r="K50" s="436"/>
      <c r="L50" s="436"/>
      <c r="N50" s="436"/>
      <c r="O50" s="435"/>
    </row>
    <row r="51" spans="1:15" ht="15" x14ac:dyDescent="0.25">
      <c r="A51" s="171" t="s">
        <v>122</v>
      </c>
      <c r="B51" s="242" t="s">
        <v>123</v>
      </c>
      <c r="C51" s="212">
        <v>927</v>
      </c>
      <c r="D51" s="8"/>
      <c r="E51" s="222">
        <v>39.700000000000003</v>
      </c>
      <c r="F51" s="8"/>
      <c r="G51" s="183">
        <v>47.782813848670138</v>
      </c>
      <c r="H51" s="183"/>
      <c r="I51" s="183">
        <v>71.716255112059955</v>
      </c>
      <c r="K51" s="436"/>
      <c r="L51" s="436"/>
      <c r="N51" s="436"/>
      <c r="O51" s="435"/>
    </row>
    <row r="52" spans="1:15" ht="15" x14ac:dyDescent="0.25">
      <c r="A52" s="247" t="s">
        <v>128</v>
      </c>
      <c r="B52" s="242" t="s">
        <v>124</v>
      </c>
      <c r="C52" s="212">
        <v>1446</v>
      </c>
      <c r="D52" s="8"/>
      <c r="E52" s="222">
        <v>40.6</v>
      </c>
      <c r="F52" s="8"/>
      <c r="G52" s="183">
        <v>48.182102028124568</v>
      </c>
      <c r="H52" s="183"/>
      <c r="I52" s="183">
        <v>72.158961828122884</v>
      </c>
      <c r="K52" s="436"/>
      <c r="L52" s="436"/>
      <c r="N52" s="436"/>
      <c r="O52" s="435"/>
    </row>
    <row r="53" spans="1:15" ht="15" x14ac:dyDescent="0.25">
      <c r="A53" s="171"/>
      <c r="B53" s="242" t="s">
        <v>125</v>
      </c>
      <c r="C53" s="212">
        <v>1668</v>
      </c>
      <c r="D53" s="8"/>
      <c r="E53" s="222">
        <v>44.9</v>
      </c>
      <c r="F53" s="8"/>
      <c r="G53" s="183">
        <v>54.247054269735173</v>
      </c>
      <c r="H53" s="183"/>
      <c r="I53" s="183">
        <v>73.844434965479238</v>
      </c>
      <c r="K53" s="436"/>
      <c r="L53" s="436"/>
      <c r="N53" s="436"/>
      <c r="O53" s="435"/>
    </row>
    <row r="54" spans="1:15" ht="15" x14ac:dyDescent="0.25">
      <c r="A54" s="171"/>
      <c r="B54" s="242" t="s">
        <v>126</v>
      </c>
      <c r="C54" s="212">
        <v>1984</v>
      </c>
      <c r="D54" s="8"/>
      <c r="E54" s="222">
        <v>47.9</v>
      </c>
      <c r="F54" s="8"/>
      <c r="G54" s="183">
        <v>54.291277501783988</v>
      </c>
      <c r="H54" s="183"/>
      <c r="I54" s="183">
        <v>80.3359472562028</v>
      </c>
      <c r="K54" s="435"/>
      <c r="L54" s="435"/>
      <c r="N54" s="435"/>
      <c r="O54" s="435"/>
    </row>
    <row r="55" spans="1:15" ht="15" x14ac:dyDescent="0.25">
      <c r="A55" s="224"/>
      <c r="B55" s="242" t="s">
        <v>127</v>
      </c>
      <c r="C55" s="212">
        <v>2096</v>
      </c>
      <c r="D55" s="8"/>
      <c r="E55" s="222">
        <v>51.1</v>
      </c>
      <c r="F55" s="8"/>
      <c r="G55" s="183">
        <v>57.056043225332047</v>
      </c>
      <c r="H55" s="183"/>
      <c r="I55" s="183">
        <v>81.194393229437097</v>
      </c>
      <c r="K55" s="435"/>
      <c r="L55" s="435"/>
      <c r="N55" s="435"/>
      <c r="O55" s="435"/>
    </row>
    <row r="56" spans="1:15" ht="15" x14ac:dyDescent="0.25">
      <c r="A56" s="224"/>
      <c r="B56" s="146" t="s">
        <v>3</v>
      </c>
      <c r="C56" s="127">
        <f>SUM(C51:C55)</f>
        <v>8121</v>
      </c>
      <c r="D56" s="8"/>
      <c r="E56" s="8"/>
      <c r="F56" s="8"/>
      <c r="G56" s="8"/>
      <c r="H56" s="8"/>
      <c r="I56" s="8"/>
      <c r="K56" s="436"/>
      <c r="L56" s="436"/>
      <c r="N56" s="436"/>
      <c r="O56" s="435"/>
    </row>
    <row r="57" spans="1:15" ht="15" x14ac:dyDescent="0.25">
      <c r="A57" s="247"/>
      <c r="B57" s="129"/>
      <c r="C57" s="248"/>
      <c r="D57" s="248"/>
      <c r="E57" s="180"/>
      <c r="F57" s="8"/>
      <c r="G57" s="8"/>
      <c r="H57" s="8"/>
      <c r="I57" s="8"/>
      <c r="K57" s="436"/>
      <c r="L57" s="436"/>
      <c r="N57" s="436"/>
      <c r="O57" s="435"/>
    </row>
    <row r="58" spans="1:15" ht="15" x14ac:dyDescent="0.25">
      <c r="A58" s="171" t="s">
        <v>140</v>
      </c>
      <c r="B58" s="534" t="s">
        <v>335</v>
      </c>
      <c r="C58" s="212">
        <v>284</v>
      </c>
      <c r="D58" s="191"/>
      <c r="E58" s="248">
        <v>26.200000000000003</v>
      </c>
      <c r="F58" s="8"/>
      <c r="G58" s="8"/>
      <c r="H58" s="8"/>
      <c r="I58" s="8"/>
      <c r="K58" s="436"/>
      <c r="L58" s="436"/>
      <c r="N58" s="436"/>
      <c r="O58" s="435"/>
    </row>
    <row r="59" spans="1:15" ht="15" x14ac:dyDescent="0.25">
      <c r="A59" s="258" t="s">
        <v>153</v>
      </c>
      <c r="B59" s="534" t="s">
        <v>327</v>
      </c>
      <c r="C59" s="212">
        <v>1346</v>
      </c>
      <c r="D59" s="248"/>
      <c r="E59" s="248">
        <v>37.200000000000003</v>
      </c>
      <c r="F59" s="248"/>
      <c r="G59" s="248"/>
      <c r="H59" s="248"/>
      <c r="I59" s="248"/>
      <c r="K59" s="436"/>
      <c r="L59" s="436"/>
      <c r="N59" s="436"/>
      <c r="O59" s="435"/>
    </row>
    <row r="60" spans="1:15" ht="15" x14ac:dyDescent="0.25">
      <c r="A60" s="247"/>
      <c r="B60" s="534" t="s">
        <v>336</v>
      </c>
      <c r="C60" s="212">
        <v>209</v>
      </c>
      <c r="D60" s="248"/>
      <c r="E60" s="248">
        <v>40</v>
      </c>
      <c r="F60" s="248"/>
      <c r="G60" s="248"/>
      <c r="H60" s="248"/>
      <c r="I60" s="248"/>
      <c r="K60" s="436"/>
      <c r="L60" s="436"/>
      <c r="N60" s="436"/>
      <c r="O60" s="435"/>
    </row>
    <row r="61" spans="1:15" ht="15" x14ac:dyDescent="0.25">
      <c r="A61" s="247"/>
      <c r="B61" s="534" t="s">
        <v>337</v>
      </c>
      <c r="C61" s="212">
        <v>268</v>
      </c>
      <c r="D61" s="248"/>
      <c r="E61" s="248">
        <v>33.5</v>
      </c>
      <c r="F61" s="248"/>
      <c r="G61" s="248"/>
      <c r="H61" s="248"/>
      <c r="I61" s="248"/>
      <c r="K61" s="436"/>
      <c r="L61" s="436"/>
      <c r="N61" s="436"/>
      <c r="O61" s="435"/>
    </row>
    <row r="62" spans="1:15" ht="15" x14ac:dyDescent="0.25">
      <c r="A62" s="247"/>
      <c r="B62" s="534" t="s">
        <v>338</v>
      </c>
      <c r="C62" s="212">
        <v>1738</v>
      </c>
      <c r="D62" s="248"/>
      <c r="E62" s="248">
        <v>47.8</v>
      </c>
      <c r="F62" s="248"/>
      <c r="G62" s="248"/>
      <c r="H62" s="248"/>
      <c r="I62" s="248"/>
      <c r="K62" s="436"/>
      <c r="L62" s="436"/>
      <c r="N62" s="436"/>
      <c r="O62" s="435"/>
    </row>
    <row r="63" spans="1:15" ht="15" x14ac:dyDescent="0.25">
      <c r="A63" s="247"/>
      <c r="B63" s="534" t="s">
        <v>339</v>
      </c>
      <c r="C63" s="212">
        <v>601</v>
      </c>
      <c r="D63" s="248"/>
      <c r="E63" s="248">
        <v>47.5</v>
      </c>
      <c r="F63" s="248"/>
      <c r="G63" s="248"/>
      <c r="H63" s="248"/>
      <c r="I63" s="248"/>
      <c r="K63" s="436"/>
      <c r="L63" s="436"/>
      <c r="N63" s="436"/>
      <c r="O63" s="435"/>
    </row>
    <row r="64" spans="1:15" ht="15" x14ac:dyDescent="0.25">
      <c r="A64" s="171"/>
      <c r="B64" s="534" t="s">
        <v>340</v>
      </c>
      <c r="C64" s="212">
        <v>107</v>
      </c>
      <c r="D64" s="248"/>
      <c r="E64" s="248">
        <v>59.199999999999996</v>
      </c>
      <c r="F64" s="248"/>
      <c r="G64" s="248"/>
      <c r="H64" s="248"/>
      <c r="I64" s="248"/>
      <c r="K64" s="436"/>
      <c r="L64" s="436"/>
      <c r="N64" s="436"/>
      <c r="O64" s="435"/>
    </row>
    <row r="65" spans="1:25" ht="15" x14ac:dyDescent="0.25">
      <c r="A65" s="171"/>
      <c r="B65" s="534" t="s">
        <v>341</v>
      </c>
      <c r="C65" s="212">
        <v>1055</v>
      </c>
      <c r="D65" s="248"/>
      <c r="E65" s="248">
        <v>52.6</v>
      </c>
      <c r="F65" s="248"/>
      <c r="G65" s="248"/>
      <c r="H65" s="248"/>
      <c r="I65" s="248"/>
      <c r="K65" s="436"/>
      <c r="L65" s="436"/>
      <c r="N65" s="436"/>
      <c r="O65" s="435"/>
    </row>
    <row r="66" spans="1:25" ht="15" x14ac:dyDescent="0.25">
      <c r="A66" s="247"/>
      <c r="B66" s="534" t="s">
        <v>342</v>
      </c>
      <c r="C66" s="212">
        <v>942</v>
      </c>
      <c r="D66" s="248"/>
      <c r="E66" s="248">
        <v>56.2</v>
      </c>
      <c r="F66" s="248"/>
      <c r="G66" s="248"/>
      <c r="H66" s="248"/>
      <c r="I66" s="248"/>
      <c r="K66" s="436"/>
      <c r="L66" s="436"/>
      <c r="N66" s="436"/>
      <c r="O66" s="435"/>
    </row>
    <row r="67" spans="1:25" ht="15" x14ac:dyDescent="0.25">
      <c r="A67" s="247"/>
      <c r="B67" s="129" t="s">
        <v>3</v>
      </c>
      <c r="C67" s="250">
        <f>SUM(C58:C66)</f>
        <v>6550</v>
      </c>
      <c r="D67" s="248"/>
      <c r="E67" s="248"/>
      <c r="F67" s="248"/>
      <c r="G67" s="248"/>
      <c r="H67" s="248"/>
      <c r="I67" s="248"/>
      <c r="K67" s="436"/>
      <c r="L67" s="436"/>
      <c r="N67" s="436"/>
      <c r="O67" s="435"/>
    </row>
    <row r="68" spans="1:25" ht="15" x14ac:dyDescent="0.25">
      <c r="A68" s="247"/>
      <c r="B68" s="237"/>
      <c r="C68" s="250"/>
      <c r="D68" s="248"/>
      <c r="E68" s="248"/>
      <c r="F68" s="248"/>
      <c r="G68" s="248"/>
      <c r="H68" s="248"/>
      <c r="I68" s="248"/>
      <c r="K68" s="436"/>
      <c r="L68" s="436"/>
      <c r="N68" s="436"/>
      <c r="O68" s="435"/>
    </row>
    <row r="69" spans="1:25" ht="15" x14ac:dyDescent="0.25">
      <c r="A69" s="182" t="s">
        <v>119</v>
      </c>
      <c r="B69" s="216" t="s">
        <v>120</v>
      </c>
      <c r="C69" s="212">
        <v>6624</v>
      </c>
      <c r="D69" s="194"/>
      <c r="E69" s="218">
        <v>47.1</v>
      </c>
      <c r="F69" s="194"/>
      <c r="G69" s="194">
        <v>54.7</v>
      </c>
      <c r="H69" s="194"/>
      <c r="I69" s="183">
        <v>77</v>
      </c>
      <c r="K69" s="436"/>
      <c r="L69" s="436"/>
      <c r="N69" s="436"/>
      <c r="O69" s="435"/>
    </row>
    <row r="70" spans="1:25" ht="15" x14ac:dyDescent="0.25">
      <c r="A70" s="247" t="s">
        <v>128</v>
      </c>
      <c r="B70" s="216" t="s">
        <v>121</v>
      </c>
      <c r="C70" s="212">
        <v>360</v>
      </c>
      <c r="D70" s="194"/>
      <c r="E70" s="218">
        <v>57.3</v>
      </c>
      <c r="F70" s="194"/>
      <c r="G70" s="194">
        <v>61.2</v>
      </c>
      <c r="H70" s="194"/>
      <c r="I70" s="194">
        <v>83.6</v>
      </c>
      <c r="K70" s="436"/>
      <c r="L70" s="436"/>
      <c r="N70" s="436"/>
      <c r="O70" s="435"/>
    </row>
    <row r="71" spans="1:25" ht="15" x14ac:dyDescent="0.25">
      <c r="A71" s="224"/>
      <c r="B71" s="146" t="s">
        <v>3</v>
      </c>
      <c r="C71" s="127">
        <f>SUM(C69:C70)</f>
        <v>6984</v>
      </c>
      <c r="D71" s="194"/>
      <c r="E71" s="72"/>
      <c r="F71" s="194"/>
      <c r="G71" s="194"/>
      <c r="H71" s="194"/>
      <c r="I71" s="194"/>
      <c r="K71" s="436"/>
      <c r="L71" s="436"/>
      <c r="N71" s="436"/>
      <c r="O71" s="435"/>
    </row>
    <row r="72" spans="1:25" ht="15" x14ac:dyDescent="0.25">
      <c r="A72" s="7"/>
      <c r="B72" s="4"/>
      <c r="C72" s="50"/>
      <c r="D72" s="22"/>
      <c r="E72" s="25"/>
      <c r="F72" s="42"/>
      <c r="G72" s="37"/>
      <c r="H72" s="52"/>
      <c r="I72" s="37"/>
      <c r="K72" s="436"/>
      <c r="L72" s="436"/>
      <c r="N72" s="436"/>
      <c r="O72" s="435"/>
    </row>
    <row r="73" spans="1:25" ht="15" x14ac:dyDescent="0.25">
      <c r="A73" s="171" t="s">
        <v>291</v>
      </c>
      <c r="B73" s="237" t="s">
        <v>141</v>
      </c>
      <c r="C73" s="50">
        <v>7489</v>
      </c>
      <c r="D73" s="15"/>
      <c r="E73" s="25">
        <v>47.59</v>
      </c>
      <c r="F73" s="42"/>
      <c r="G73" s="37">
        <v>54.41</v>
      </c>
      <c r="H73" s="37"/>
      <c r="I73" s="37">
        <v>78.45</v>
      </c>
      <c r="K73" s="436"/>
      <c r="L73" s="436"/>
      <c r="N73" s="436"/>
      <c r="O73" s="435"/>
    </row>
    <row r="74" spans="1:25" ht="15" x14ac:dyDescent="0.25">
      <c r="A74" s="258" t="s">
        <v>195</v>
      </c>
      <c r="B74" s="237" t="s">
        <v>142</v>
      </c>
      <c r="C74" s="50">
        <v>826</v>
      </c>
      <c r="D74" s="15"/>
      <c r="E74" s="25">
        <v>44.84</v>
      </c>
      <c r="F74" s="42"/>
      <c r="G74" s="37">
        <v>50.69</v>
      </c>
      <c r="H74" s="37"/>
      <c r="I74" s="37">
        <v>79.42</v>
      </c>
      <c r="K74" s="436"/>
      <c r="L74" s="436"/>
      <c r="N74" s="436"/>
      <c r="O74" s="435"/>
    </row>
    <row r="75" spans="1:25" ht="15" x14ac:dyDescent="0.25">
      <c r="A75" s="247"/>
      <c r="B75" s="237" t="s">
        <v>143</v>
      </c>
      <c r="C75" s="50">
        <v>843</v>
      </c>
      <c r="D75" s="15"/>
      <c r="E75" s="25">
        <v>41.23</v>
      </c>
      <c r="F75" s="42"/>
      <c r="G75" s="37">
        <v>47.19</v>
      </c>
      <c r="H75" s="37"/>
      <c r="I75" s="37">
        <v>79.05</v>
      </c>
      <c r="K75" s="436"/>
      <c r="L75" s="436"/>
      <c r="N75" s="436"/>
      <c r="O75" s="435"/>
    </row>
    <row r="76" spans="1:25" ht="15" x14ac:dyDescent="0.25">
      <c r="A76" s="247"/>
      <c r="B76" s="129" t="s">
        <v>3</v>
      </c>
      <c r="C76" s="88">
        <f>SUM(C73:C75)</f>
        <v>9158</v>
      </c>
      <c r="D76" s="15"/>
      <c r="E76" s="27"/>
      <c r="F76" s="42"/>
      <c r="G76" s="52"/>
      <c r="H76" s="37"/>
      <c r="I76" s="52"/>
      <c r="K76" s="436"/>
      <c r="L76" s="436"/>
      <c r="N76" s="436"/>
      <c r="O76" s="435"/>
    </row>
    <row r="77" spans="1:25" ht="15" x14ac:dyDescent="0.25">
      <c r="A77" s="247"/>
      <c r="B77" s="254"/>
      <c r="C77" s="50"/>
      <c r="D77" s="16"/>
      <c r="E77" s="26"/>
      <c r="F77" s="42"/>
      <c r="G77" s="52"/>
      <c r="H77" s="37"/>
      <c r="I77" s="52"/>
      <c r="K77" s="436"/>
      <c r="L77" s="436"/>
      <c r="N77" s="436"/>
      <c r="O77" s="435"/>
    </row>
    <row r="78" spans="1:25" ht="15" x14ac:dyDescent="0.25">
      <c r="A78" s="171" t="s">
        <v>6</v>
      </c>
      <c r="B78" s="237" t="s">
        <v>43</v>
      </c>
      <c r="C78" s="89">
        <v>4109</v>
      </c>
      <c r="D78" s="15"/>
      <c r="E78" s="25">
        <v>47.04</v>
      </c>
      <c r="F78" s="42"/>
      <c r="G78" s="37">
        <v>54.26</v>
      </c>
      <c r="H78" s="37"/>
      <c r="I78" s="37">
        <v>76.37</v>
      </c>
      <c r="K78" s="436"/>
      <c r="L78" s="436"/>
      <c r="N78" s="436"/>
      <c r="O78" s="435"/>
    </row>
    <row r="79" spans="1:25" s="166" customFormat="1" ht="15" x14ac:dyDescent="0.25">
      <c r="A79" s="258" t="s">
        <v>153</v>
      </c>
      <c r="B79" s="237" t="s">
        <v>45</v>
      </c>
      <c r="C79" s="89">
        <v>647</v>
      </c>
      <c r="D79" s="15"/>
      <c r="E79" s="25">
        <v>40.520000000000003</v>
      </c>
      <c r="F79" s="42"/>
      <c r="G79" s="37">
        <v>48.62</v>
      </c>
      <c r="H79" s="37"/>
      <c r="I79" s="37">
        <v>72.989999999999995</v>
      </c>
      <c r="J79" s="425"/>
      <c r="K79" s="436"/>
      <c r="L79" s="436"/>
      <c r="M79" s="436"/>
      <c r="N79" s="436"/>
      <c r="O79" s="436"/>
      <c r="P79" s="425"/>
      <c r="Q79" s="425"/>
      <c r="R79" s="425"/>
      <c r="S79" s="425"/>
      <c r="T79" s="425"/>
      <c r="U79" s="425"/>
      <c r="V79" s="425"/>
      <c r="W79" s="425"/>
      <c r="X79" s="425"/>
      <c r="Y79" s="425"/>
    </row>
    <row r="80" spans="1:25" s="166" customFormat="1" ht="15" x14ac:dyDescent="0.25">
      <c r="A80" s="247"/>
      <c r="B80" s="237" t="s">
        <v>44</v>
      </c>
      <c r="C80" s="89">
        <v>488</v>
      </c>
      <c r="D80" s="15"/>
      <c r="E80" s="25">
        <v>25.78</v>
      </c>
      <c r="F80" s="42"/>
      <c r="G80" s="37">
        <v>32.700000000000003</v>
      </c>
      <c r="H80" s="37"/>
      <c r="I80" s="37">
        <v>65.8</v>
      </c>
      <c r="J80" s="425"/>
      <c r="K80" s="436"/>
      <c r="L80" s="436"/>
      <c r="M80" s="436"/>
      <c r="N80" s="436"/>
      <c r="O80" s="436"/>
      <c r="P80" s="425"/>
      <c r="Q80" s="425"/>
      <c r="R80" s="425"/>
      <c r="S80" s="425"/>
      <c r="T80" s="425"/>
      <c r="U80" s="425"/>
      <c r="V80" s="425"/>
      <c r="W80" s="425"/>
      <c r="X80" s="425"/>
      <c r="Y80" s="425"/>
    </row>
    <row r="81" spans="1:25" s="166" customFormat="1" ht="15" x14ac:dyDescent="0.25">
      <c r="A81" s="247"/>
      <c r="B81" s="237" t="s">
        <v>46</v>
      </c>
      <c r="C81" s="89">
        <v>1521</v>
      </c>
      <c r="D81" s="15"/>
      <c r="E81" s="25">
        <v>49.3</v>
      </c>
      <c r="F81" s="42"/>
      <c r="G81" s="37">
        <v>57.24</v>
      </c>
      <c r="H81" s="37"/>
      <c r="I81" s="37">
        <v>78.53</v>
      </c>
      <c r="J81" s="425"/>
      <c r="K81" s="436"/>
      <c r="L81" s="436"/>
      <c r="M81" s="436"/>
      <c r="N81" s="436"/>
      <c r="O81" s="436"/>
      <c r="P81" s="425"/>
      <c r="Q81" s="425"/>
      <c r="R81" s="425"/>
      <c r="S81" s="425"/>
      <c r="T81" s="425"/>
      <c r="U81" s="425"/>
      <c r="V81" s="425"/>
      <c r="W81" s="425"/>
      <c r="X81" s="425"/>
      <c r="Y81" s="425"/>
    </row>
    <row r="82" spans="1:25" s="166" customFormat="1" ht="15" x14ac:dyDescent="0.25">
      <c r="A82" s="247"/>
      <c r="B82" s="129" t="s">
        <v>3</v>
      </c>
      <c r="C82" s="90">
        <f>SUM(C78:C81)</f>
        <v>6765</v>
      </c>
      <c r="D82" s="15"/>
      <c r="E82" s="27"/>
      <c r="F82" s="42"/>
      <c r="G82" s="37"/>
      <c r="H82" s="37"/>
      <c r="I82" s="37"/>
      <c r="J82" s="425"/>
      <c r="K82" s="436"/>
      <c r="L82" s="436"/>
      <c r="M82" s="436"/>
      <c r="N82" s="436"/>
      <c r="O82" s="436"/>
      <c r="P82" s="425"/>
      <c r="Q82" s="425"/>
      <c r="R82" s="425"/>
      <c r="S82" s="425"/>
      <c r="T82" s="425"/>
      <c r="U82" s="425"/>
      <c r="V82" s="425"/>
      <c r="W82" s="425"/>
      <c r="X82" s="425"/>
      <c r="Y82" s="425"/>
    </row>
    <row r="83" spans="1:25" s="166" customFormat="1" ht="15" x14ac:dyDescent="0.25">
      <c r="A83" s="247"/>
      <c r="B83" s="237"/>
      <c r="C83" s="50"/>
      <c r="D83" s="16"/>
      <c r="E83" s="25"/>
      <c r="F83" s="42"/>
      <c r="G83" s="37"/>
      <c r="H83" s="37"/>
      <c r="I83" s="37"/>
      <c r="J83" s="425"/>
      <c r="K83" s="436"/>
      <c r="L83" s="436"/>
      <c r="M83" s="436"/>
      <c r="N83" s="436"/>
      <c r="O83" s="436"/>
      <c r="P83" s="425"/>
      <c r="Q83" s="425"/>
      <c r="R83" s="425"/>
      <c r="S83" s="425"/>
      <c r="T83" s="425"/>
      <c r="U83" s="425"/>
      <c r="V83" s="425"/>
      <c r="W83" s="425"/>
      <c r="X83" s="425"/>
      <c r="Y83" s="425"/>
    </row>
    <row r="84" spans="1:25" s="166" customFormat="1" ht="15" x14ac:dyDescent="0.25">
      <c r="A84" s="171" t="s">
        <v>7</v>
      </c>
      <c r="B84" s="237" t="s">
        <v>8</v>
      </c>
      <c r="C84" s="50">
        <v>2221</v>
      </c>
      <c r="D84" s="15"/>
      <c r="E84" s="25">
        <v>46.57</v>
      </c>
      <c r="F84" s="42"/>
      <c r="G84" s="37">
        <v>50.77</v>
      </c>
      <c r="H84" s="37"/>
      <c r="I84" s="37">
        <v>85.71</v>
      </c>
      <c r="J84" s="425"/>
      <c r="K84" s="436"/>
      <c r="L84" s="436"/>
      <c r="M84" s="436"/>
      <c r="N84" s="436"/>
      <c r="O84" s="436"/>
      <c r="P84" s="425"/>
      <c r="Q84" s="425"/>
      <c r="R84" s="425"/>
      <c r="S84" s="425"/>
      <c r="T84" s="425"/>
      <c r="U84" s="425"/>
      <c r="V84" s="425"/>
      <c r="W84" s="425"/>
      <c r="X84" s="425"/>
      <c r="Y84" s="425"/>
    </row>
    <row r="85" spans="1:25" ht="15" x14ac:dyDescent="0.25">
      <c r="A85" s="258" t="s">
        <v>195</v>
      </c>
      <c r="B85" s="237" t="s">
        <v>41</v>
      </c>
      <c r="C85" s="50">
        <v>370</v>
      </c>
      <c r="D85" s="15"/>
      <c r="E85" s="25">
        <v>60.41</v>
      </c>
      <c r="F85" s="42"/>
      <c r="G85" s="37">
        <v>68.2</v>
      </c>
      <c r="H85" s="37"/>
      <c r="I85" s="37">
        <v>83.18</v>
      </c>
      <c r="K85" s="436"/>
      <c r="L85" s="436"/>
      <c r="N85" s="436"/>
      <c r="O85" s="435"/>
    </row>
    <row r="86" spans="1:25" ht="15" x14ac:dyDescent="0.25">
      <c r="A86" s="247"/>
      <c r="B86" s="237" t="s">
        <v>144</v>
      </c>
      <c r="C86" s="50">
        <v>1082</v>
      </c>
      <c r="D86" s="15"/>
      <c r="E86" s="25">
        <v>33.17</v>
      </c>
      <c r="F86" s="42"/>
      <c r="G86" s="37">
        <v>41.79</v>
      </c>
      <c r="H86" s="37"/>
      <c r="I86" s="37">
        <v>69.64</v>
      </c>
      <c r="K86" s="436"/>
      <c r="L86" s="436"/>
      <c r="N86" s="436"/>
      <c r="O86" s="435"/>
    </row>
    <row r="87" spans="1:25" ht="15" x14ac:dyDescent="0.25">
      <c r="A87" s="247"/>
      <c r="B87" s="237" t="s">
        <v>39</v>
      </c>
      <c r="C87" s="50">
        <v>2787</v>
      </c>
      <c r="D87" s="15"/>
      <c r="E87" s="25">
        <v>48.62</v>
      </c>
      <c r="F87" s="42"/>
      <c r="G87" s="37">
        <v>55.22</v>
      </c>
      <c r="H87" s="37"/>
      <c r="I87" s="37">
        <v>76.97</v>
      </c>
      <c r="K87" s="436"/>
      <c r="L87" s="436"/>
      <c r="N87" s="436"/>
      <c r="O87" s="435"/>
    </row>
    <row r="88" spans="1:25" s="166" customFormat="1" ht="15" x14ac:dyDescent="0.25">
      <c r="A88" s="247"/>
      <c r="B88" s="237" t="s">
        <v>40</v>
      </c>
      <c r="C88" s="50">
        <v>2209</v>
      </c>
      <c r="D88" s="16"/>
      <c r="E88" s="25">
        <v>47.5</v>
      </c>
      <c r="F88" s="42"/>
      <c r="G88" s="37">
        <v>54.62</v>
      </c>
      <c r="H88" s="37"/>
      <c r="I88" s="37">
        <v>78.16</v>
      </c>
      <c r="J88" s="425"/>
      <c r="K88" s="436"/>
      <c r="L88" s="436"/>
      <c r="M88" s="425"/>
      <c r="N88" s="436"/>
      <c r="O88" s="435"/>
      <c r="P88" s="425"/>
      <c r="Q88" s="425"/>
      <c r="R88" s="425"/>
      <c r="S88" s="425"/>
      <c r="T88" s="425"/>
      <c r="U88" s="425"/>
      <c r="V88" s="425"/>
      <c r="W88" s="425"/>
      <c r="X88" s="425"/>
      <c r="Y88" s="425"/>
    </row>
    <row r="89" spans="1:25" s="166" customFormat="1" ht="15" x14ac:dyDescent="0.25">
      <c r="A89" s="247"/>
      <c r="B89" s="237" t="s">
        <v>151</v>
      </c>
      <c r="C89" s="50">
        <v>220</v>
      </c>
      <c r="D89" s="15"/>
      <c r="E89" s="25">
        <v>45.17</v>
      </c>
      <c r="F89" s="42"/>
      <c r="G89" s="37">
        <v>53.73</v>
      </c>
      <c r="H89" s="37"/>
      <c r="I89" s="37">
        <v>74.22</v>
      </c>
      <c r="J89" s="425"/>
      <c r="K89" s="436"/>
      <c r="L89" s="436"/>
      <c r="M89" s="425"/>
      <c r="N89" s="436"/>
      <c r="O89" s="435"/>
      <c r="P89" s="425"/>
      <c r="Q89" s="425"/>
      <c r="R89" s="425"/>
      <c r="S89" s="425"/>
      <c r="T89" s="425"/>
      <c r="U89" s="425"/>
      <c r="V89" s="425"/>
      <c r="W89" s="425"/>
      <c r="X89" s="425"/>
      <c r="Y89" s="425"/>
    </row>
    <row r="90" spans="1:25" ht="15" x14ac:dyDescent="0.25">
      <c r="A90" s="247"/>
      <c r="B90" s="237" t="s">
        <v>9</v>
      </c>
      <c r="C90" s="50">
        <v>268</v>
      </c>
      <c r="D90" s="15"/>
      <c r="E90" s="25">
        <v>51.26</v>
      </c>
      <c r="F90" s="42"/>
      <c r="G90" s="37">
        <v>59.64</v>
      </c>
      <c r="H90" s="37"/>
      <c r="I90" s="37">
        <v>76.37</v>
      </c>
      <c r="K90" s="436"/>
      <c r="L90" s="436"/>
      <c r="N90" s="436"/>
      <c r="O90" s="435"/>
    </row>
    <row r="91" spans="1:25" ht="15" x14ac:dyDescent="0.25">
      <c r="A91" s="247"/>
      <c r="B91" s="129" t="s">
        <v>3</v>
      </c>
      <c r="C91" s="88">
        <f>SUM(C84:C90)</f>
        <v>9157</v>
      </c>
      <c r="D91" s="15"/>
      <c r="E91" s="27"/>
      <c r="F91" s="42"/>
      <c r="G91" s="37"/>
      <c r="H91" s="37"/>
      <c r="I91" s="37"/>
      <c r="K91" s="435"/>
      <c r="L91" s="435"/>
      <c r="N91" s="435"/>
      <c r="O91" s="435"/>
    </row>
    <row r="92" spans="1:25" ht="15" x14ac:dyDescent="0.25">
      <c r="A92" s="247"/>
      <c r="B92" s="237"/>
      <c r="C92" s="91"/>
      <c r="D92" s="16"/>
      <c r="E92" s="27"/>
      <c r="F92" s="42"/>
      <c r="G92" s="37"/>
      <c r="H92" s="37"/>
      <c r="I92" s="37"/>
      <c r="K92" s="435"/>
      <c r="L92" s="435"/>
      <c r="N92" s="435"/>
      <c r="O92" s="435"/>
    </row>
    <row r="93" spans="1:25" ht="15" x14ac:dyDescent="0.25">
      <c r="A93" s="171" t="s">
        <v>10</v>
      </c>
      <c r="B93" s="237" t="s">
        <v>11</v>
      </c>
      <c r="C93" s="50">
        <v>356</v>
      </c>
      <c r="D93" s="15"/>
      <c r="E93" s="25">
        <v>44.53</v>
      </c>
      <c r="F93" s="42"/>
      <c r="G93" s="37">
        <v>52.01</v>
      </c>
      <c r="H93" s="37"/>
      <c r="I93" s="37">
        <v>78.22</v>
      </c>
      <c r="K93" s="435"/>
      <c r="L93" s="435"/>
      <c r="N93" s="435"/>
      <c r="O93" s="435"/>
    </row>
    <row r="94" spans="1:25" ht="15" x14ac:dyDescent="0.25">
      <c r="A94" s="171" t="s">
        <v>12</v>
      </c>
      <c r="B94" s="237" t="s">
        <v>152</v>
      </c>
      <c r="C94" s="50">
        <v>1288</v>
      </c>
      <c r="D94" s="15"/>
      <c r="E94" s="25">
        <v>54.63</v>
      </c>
      <c r="F94" s="42"/>
      <c r="G94" s="37">
        <v>60.89</v>
      </c>
      <c r="H94" s="37"/>
      <c r="I94" s="37">
        <v>82.58</v>
      </c>
      <c r="K94" s="435"/>
      <c r="L94" s="435"/>
      <c r="N94" s="435"/>
      <c r="O94" s="435"/>
    </row>
    <row r="95" spans="1:25" ht="15" x14ac:dyDescent="0.25">
      <c r="A95" s="196" t="s">
        <v>196</v>
      </c>
      <c r="B95" s="237" t="s">
        <v>274</v>
      </c>
      <c r="C95" s="50">
        <v>2666</v>
      </c>
      <c r="D95" s="15"/>
      <c r="E95" s="25">
        <v>49.37</v>
      </c>
      <c r="F95" s="42"/>
      <c r="G95" s="37">
        <v>57.72</v>
      </c>
      <c r="H95" s="37"/>
      <c r="I95" s="37">
        <v>76.45</v>
      </c>
      <c r="K95" s="435"/>
      <c r="L95" s="435"/>
      <c r="N95" s="435"/>
      <c r="O95" s="435"/>
    </row>
    <row r="96" spans="1:25" ht="15" x14ac:dyDescent="0.25">
      <c r="A96" s="247"/>
      <c r="B96" s="237" t="s">
        <v>13</v>
      </c>
      <c r="C96" s="50">
        <v>1984</v>
      </c>
      <c r="D96" s="15"/>
      <c r="E96" s="25">
        <v>37.270000000000003</v>
      </c>
      <c r="F96" s="42"/>
      <c r="G96" s="37">
        <v>45.11</v>
      </c>
      <c r="H96" s="37"/>
      <c r="I96" s="37">
        <v>70.64</v>
      </c>
      <c r="K96" s="435"/>
      <c r="L96" s="435"/>
      <c r="N96" s="435"/>
      <c r="O96" s="435"/>
    </row>
    <row r="97" spans="1:26" ht="15" x14ac:dyDescent="0.25">
      <c r="A97" s="247"/>
      <c r="B97" s="237" t="s">
        <v>14</v>
      </c>
      <c r="C97" s="50">
        <v>381</v>
      </c>
      <c r="D97" s="15"/>
      <c r="E97" s="25">
        <v>26.4</v>
      </c>
      <c r="F97" s="42"/>
      <c r="G97" s="37">
        <v>30.91</v>
      </c>
      <c r="H97" s="37"/>
      <c r="I97" s="37">
        <v>67.12</v>
      </c>
      <c r="K97" s="435"/>
      <c r="L97" s="435"/>
      <c r="N97" s="435"/>
      <c r="O97" s="435"/>
    </row>
    <row r="98" spans="1:26" ht="15" x14ac:dyDescent="0.25">
      <c r="A98" s="247"/>
      <c r="B98" s="237" t="s">
        <v>32</v>
      </c>
      <c r="C98" s="50">
        <v>807</v>
      </c>
      <c r="D98" s="15"/>
      <c r="E98" s="25">
        <v>52.91</v>
      </c>
      <c r="F98" s="42"/>
      <c r="G98" s="37">
        <v>60.67</v>
      </c>
      <c r="H98" s="37"/>
      <c r="I98" s="37">
        <v>80.650000000000006</v>
      </c>
      <c r="K98" s="436"/>
      <c r="L98" s="436"/>
      <c r="N98" s="436"/>
      <c r="O98" s="435"/>
    </row>
    <row r="99" spans="1:26" ht="15" x14ac:dyDescent="0.25">
      <c r="A99" s="247"/>
      <c r="B99" s="237" t="s">
        <v>49</v>
      </c>
      <c r="C99" s="50">
        <v>103</v>
      </c>
      <c r="D99" s="15"/>
      <c r="E99" s="25">
        <v>45.57</v>
      </c>
      <c r="F99" s="42"/>
      <c r="G99" s="37">
        <v>47.5</v>
      </c>
      <c r="H99" s="37"/>
      <c r="I99" s="37">
        <v>84.15</v>
      </c>
      <c r="K99" s="436"/>
      <c r="L99" s="436"/>
      <c r="N99" s="436"/>
      <c r="O99" s="435"/>
    </row>
    <row r="100" spans="1:26" ht="15" x14ac:dyDescent="0.25">
      <c r="A100" s="247"/>
      <c r="B100" s="129" t="s">
        <v>3</v>
      </c>
      <c r="C100" s="88">
        <f>SUM(C93:C99)</f>
        <v>7585</v>
      </c>
      <c r="D100" s="15"/>
      <c r="E100" s="26"/>
      <c r="F100" s="42"/>
      <c r="G100" s="37"/>
      <c r="H100" s="37"/>
      <c r="I100" s="37"/>
      <c r="K100" s="436"/>
      <c r="L100" s="436"/>
      <c r="N100" s="436"/>
      <c r="O100" s="435"/>
    </row>
    <row r="101" spans="1:26" ht="15" x14ac:dyDescent="0.25">
      <c r="A101" s="169"/>
      <c r="B101" s="181"/>
      <c r="C101" s="127"/>
      <c r="D101" s="172"/>
      <c r="E101" s="178"/>
      <c r="F101" s="73"/>
      <c r="G101" s="183"/>
      <c r="H101" s="183"/>
      <c r="I101" s="183"/>
      <c r="K101" s="436"/>
      <c r="L101" s="436"/>
      <c r="N101" s="436"/>
      <c r="O101" s="435"/>
    </row>
    <row r="102" spans="1:26" ht="15" x14ac:dyDescent="0.25">
      <c r="A102" s="171" t="s">
        <v>189</v>
      </c>
      <c r="B102" s="290" t="s">
        <v>190</v>
      </c>
      <c r="C102" s="291">
        <v>998</v>
      </c>
      <c r="D102" s="172"/>
      <c r="E102" s="177">
        <v>46.591127417133372</v>
      </c>
      <c r="F102" s="73"/>
      <c r="G102" s="183">
        <v>54.297993252080566</v>
      </c>
      <c r="H102" s="183"/>
      <c r="I102" s="183">
        <v>77.8858387589041</v>
      </c>
      <c r="K102" s="436"/>
      <c r="L102" s="436"/>
      <c r="N102" s="436"/>
      <c r="O102" s="435"/>
    </row>
    <row r="103" spans="1:26" s="166" customFormat="1" ht="15" x14ac:dyDescent="0.25">
      <c r="A103" s="289" t="s">
        <v>195</v>
      </c>
      <c r="B103" s="290" t="s">
        <v>191</v>
      </c>
      <c r="C103" s="291">
        <v>2015</v>
      </c>
      <c r="D103" s="172"/>
      <c r="E103" s="177">
        <v>47.960120273782543</v>
      </c>
      <c r="F103" s="73"/>
      <c r="G103" s="183">
        <v>54.650050434133249</v>
      </c>
      <c r="H103" s="183"/>
      <c r="I103" s="183">
        <v>78.868103967515324</v>
      </c>
      <c r="J103" s="425"/>
      <c r="K103" s="436"/>
      <c r="L103" s="436"/>
      <c r="M103" s="425"/>
      <c r="N103" s="436"/>
      <c r="O103" s="435"/>
      <c r="P103" s="425"/>
      <c r="Q103" s="425"/>
      <c r="R103" s="425"/>
      <c r="S103" s="425"/>
      <c r="T103" s="425"/>
      <c r="U103" s="425"/>
      <c r="V103" s="425"/>
      <c r="W103" s="425"/>
      <c r="X103" s="425"/>
      <c r="Y103" s="425"/>
    </row>
    <row r="104" spans="1:26" s="166" customFormat="1" ht="15" x14ac:dyDescent="0.25">
      <c r="A104" s="169"/>
      <c r="B104" s="290" t="s">
        <v>192</v>
      </c>
      <c r="C104" s="291">
        <v>4049</v>
      </c>
      <c r="D104" s="172"/>
      <c r="E104" s="177">
        <v>48.039996732420647</v>
      </c>
      <c r="F104" s="73"/>
      <c r="G104" s="183">
        <v>54.383585982707729</v>
      </c>
      <c r="H104" s="183"/>
      <c r="I104" s="183">
        <v>79.515374333396323</v>
      </c>
      <c r="J104" s="425"/>
      <c r="K104" s="436"/>
      <c r="L104" s="436"/>
      <c r="M104" s="425"/>
      <c r="N104" s="436"/>
      <c r="O104" s="435"/>
      <c r="P104" s="425"/>
      <c r="Q104" s="425"/>
      <c r="R104" s="425"/>
      <c r="S104" s="425"/>
      <c r="T104" s="425"/>
      <c r="U104" s="425"/>
      <c r="V104" s="425"/>
      <c r="W104" s="425"/>
      <c r="X104" s="425"/>
      <c r="Y104" s="425"/>
      <c r="Z104" s="425"/>
    </row>
    <row r="105" spans="1:26" s="477" customFormat="1" ht="15" x14ac:dyDescent="0.25">
      <c r="A105" s="169"/>
      <c r="B105" s="290" t="s">
        <v>193</v>
      </c>
      <c r="C105" s="291">
        <v>2096</v>
      </c>
      <c r="D105" s="172"/>
      <c r="E105" s="177">
        <v>41.717248066973028</v>
      </c>
      <c r="F105" s="73"/>
      <c r="G105" s="183">
        <v>48.368749453102303</v>
      </c>
      <c r="H105" s="183"/>
      <c r="I105" s="183">
        <v>76.709344359953491</v>
      </c>
      <c r="J105" s="425"/>
      <c r="K105" s="436"/>
      <c r="L105" s="436"/>
      <c r="M105" s="425"/>
      <c r="N105" s="436"/>
      <c r="O105" s="435"/>
      <c r="P105" s="425"/>
      <c r="Q105" s="425"/>
      <c r="R105" s="425"/>
      <c r="S105" s="425"/>
      <c r="T105" s="425"/>
      <c r="U105" s="425"/>
      <c r="V105" s="425"/>
      <c r="W105" s="425"/>
      <c r="X105" s="425"/>
      <c r="Y105" s="425"/>
      <c r="Z105" s="425"/>
    </row>
    <row r="106" spans="1:26" s="477" customFormat="1" ht="15" x14ac:dyDescent="0.25">
      <c r="A106" s="169"/>
      <c r="B106" s="181" t="s">
        <v>3</v>
      </c>
      <c r="C106" s="127">
        <f>SUM(C102:C105)</f>
        <v>9158</v>
      </c>
      <c r="D106" s="172"/>
      <c r="E106" s="178"/>
      <c r="F106" s="73"/>
      <c r="G106" s="183"/>
      <c r="H106" s="183"/>
      <c r="I106" s="183"/>
      <c r="J106" s="425"/>
      <c r="K106" s="436"/>
      <c r="L106" s="436"/>
      <c r="M106" s="425"/>
      <c r="N106" s="436"/>
      <c r="O106" s="435"/>
      <c r="P106" s="425"/>
      <c r="Q106" s="425"/>
      <c r="R106" s="425"/>
      <c r="S106" s="425"/>
      <c r="T106" s="425"/>
      <c r="U106" s="425"/>
      <c r="V106" s="425"/>
      <c r="W106" s="425"/>
      <c r="X106" s="425"/>
      <c r="Y106" s="425"/>
      <c r="Z106" s="425"/>
    </row>
    <row r="107" spans="1:26" s="477" customFormat="1" ht="15" x14ac:dyDescent="0.25">
      <c r="A107" s="7"/>
      <c r="B107" s="11"/>
      <c r="C107" s="173"/>
      <c r="D107" s="173"/>
      <c r="E107" s="139"/>
      <c r="F107" s="187"/>
      <c r="G107" s="183"/>
      <c r="H107" s="183"/>
      <c r="I107" s="183"/>
      <c r="J107" s="425"/>
      <c r="K107" s="436"/>
      <c r="L107" s="436"/>
      <c r="M107" s="425"/>
      <c r="N107" s="436"/>
      <c r="O107" s="435"/>
      <c r="P107" s="425"/>
      <c r="Q107" s="425"/>
      <c r="R107" s="425"/>
      <c r="S107" s="425"/>
      <c r="T107" s="425"/>
      <c r="U107" s="425"/>
      <c r="V107" s="425"/>
      <c r="W107" s="425"/>
      <c r="X107" s="425"/>
      <c r="Y107" s="425"/>
      <c r="Z107" s="425"/>
    </row>
    <row r="108" spans="1:26" s="166" customFormat="1" ht="15" x14ac:dyDescent="0.25">
      <c r="A108" s="12" t="s">
        <v>15</v>
      </c>
      <c r="B108" s="237" t="s">
        <v>16</v>
      </c>
      <c r="C108" s="50">
        <v>1826</v>
      </c>
      <c r="D108" s="191"/>
      <c r="E108" s="177">
        <v>48.687165763882845</v>
      </c>
      <c r="F108" s="187"/>
      <c r="G108" s="183">
        <v>54.229002627579064</v>
      </c>
      <c r="H108" s="183"/>
      <c r="I108" s="183">
        <v>81.465695979062076</v>
      </c>
      <c r="J108" s="425"/>
      <c r="K108" s="436"/>
      <c r="L108" s="436"/>
      <c r="M108" s="425"/>
      <c r="N108" s="436"/>
      <c r="O108" s="435"/>
      <c r="P108" s="425"/>
      <c r="Q108" s="425"/>
      <c r="R108" s="425"/>
      <c r="S108" s="425"/>
      <c r="T108" s="425"/>
      <c r="U108" s="425"/>
      <c r="V108" s="425"/>
      <c r="W108" s="425"/>
      <c r="X108" s="425"/>
      <c r="Y108" s="425"/>
    </row>
    <row r="109" spans="1:26" s="166" customFormat="1" ht="15" x14ac:dyDescent="0.25">
      <c r="A109" s="289" t="s">
        <v>195</v>
      </c>
      <c r="B109" s="237" t="s">
        <v>17</v>
      </c>
      <c r="C109" s="50">
        <v>2804</v>
      </c>
      <c r="D109" s="172"/>
      <c r="E109" s="177">
        <v>45.240986022163767</v>
      </c>
      <c r="F109" s="187"/>
      <c r="G109" s="183">
        <v>51.918127192380211</v>
      </c>
      <c r="H109" s="183"/>
      <c r="I109" s="183">
        <v>78.28843502249471</v>
      </c>
      <c r="J109" s="425"/>
      <c r="K109" s="436"/>
      <c r="L109" s="436"/>
      <c r="M109" s="425"/>
      <c r="N109" s="436"/>
      <c r="O109" s="435"/>
      <c r="P109" s="425"/>
      <c r="Q109" s="425"/>
      <c r="R109" s="425"/>
      <c r="S109" s="425"/>
      <c r="T109" s="425"/>
      <c r="U109" s="425"/>
      <c r="V109" s="425"/>
      <c r="W109" s="425"/>
      <c r="X109" s="425"/>
      <c r="Y109" s="425"/>
    </row>
    <row r="110" spans="1:26" s="166" customFormat="1" ht="15" x14ac:dyDescent="0.25">
      <c r="A110" s="169"/>
      <c r="B110" s="237" t="s">
        <v>18</v>
      </c>
      <c r="C110" s="50">
        <v>1657</v>
      </c>
      <c r="D110" s="172"/>
      <c r="E110" s="177">
        <v>46.811796634040221</v>
      </c>
      <c r="F110" s="187"/>
      <c r="G110" s="183">
        <v>53.18313182080248</v>
      </c>
      <c r="H110" s="183"/>
      <c r="I110" s="183">
        <v>78.856663669117751</v>
      </c>
      <c r="J110" s="425"/>
      <c r="K110" s="436"/>
      <c r="L110" s="436"/>
      <c r="M110" s="425"/>
      <c r="N110" s="436"/>
      <c r="O110" s="435"/>
      <c r="P110" s="425"/>
      <c r="Q110" s="425"/>
      <c r="R110" s="425"/>
      <c r="S110" s="425"/>
      <c r="T110" s="425"/>
      <c r="U110" s="425"/>
      <c r="V110" s="425"/>
      <c r="W110" s="425"/>
      <c r="X110" s="425"/>
      <c r="Y110" s="425"/>
    </row>
    <row r="111" spans="1:26" s="166" customFormat="1" ht="15" x14ac:dyDescent="0.25">
      <c r="A111" s="169"/>
      <c r="B111" s="237" t="s">
        <v>19</v>
      </c>
      <c r="C111" s="50">
        <v>2028</v>
      </c>
      <c r="D111" s="172"/>
      <c r="E111" s="177">
        <v>45.127316390750067</v>
      </c>
      <c r="F111" s="187"/>
      <c r="G111" s="183">
        <v>52.656143446907834</v>
      </c>
      <c r="H111" s="183"/>
      <c r="I111" s="183">
        <v>75.908513817611265</v>
      </c>
      <c r="J111" s="425"/>
      <c r="K111" s="436"/>
      <c r="L111" s="436"/>
      <c r="M111" s="425"/>
      <c r="N111" s="436"/>
      <c r="O111" s="435"/>
      <c r="P111" s="425"/>
      <c r="Q111" s="425"/>
      <c r="R111" s="425"/>
      <c r="S111" s="425"/>
      <c r="T111" s="425"/>
      <c r="U111" s="425"/>
      <c r="V111" s="425"/>
      <c r="W111" s="425"/>
      <c r="X111" s="425"/>
      <c r="Y111" s="425"/>
    </row>
    <row r="112" spans="1:26" s="166" customFormat="1" ht="15" x14ac:dyDescent="0.25">
      <c r="A112" s="7"/>
      <c r="B112" s="237" t="s">
        <v>20</v>
      </c>
      <c r="C112" s="50">
        <v>843</v>
      </c>
      <c r="D112" s="172"/>
      <c r="E112" s="177">
        <v>48.052036494185501</v>
      </c>
      <c r="F112" s="187"/>
      <c r="G112" s="183">
        <v>55.711601711278625</v>
      </c>
      <c r="H112" s="183"/>
      <c r="I112" s="183">
        <v>78.053566983722362</v>
      </c>
      <c r="J112" s="425"/>
      <c r="K112" s="436"/>
      <c r="L112" s="436"/>
      <c r="M112" s="425"/>
      <c r="N112" s="436"/>
      <c r="O112" s="435"/>
      <c r="P112" s="425"/>
      <c r="Q112" s="425"/>
      <c r="R112" s="425"/>
      <c r="S112" s="425"/>
      <c r="T112" s="425"/>
      <c r="U112" s="425"/>
      <c r="V112" s="425"/>
      <c r="W112" s="425"/>
      <c r="X112" s="425"/>
      <c r="Y112" s="425"/>
    </row>
    <row r="113" spans="1:25" s="166" customFormat="1" ht="15" x14ac:dyDescent="0.25">
      <c r="A113" s="7"/>
      <c r="B113" s="4" t="s">
        <v>3</v>
      </c>
      <c r="C113" s="125">
        <f>SUM(C108:C112)</f>
        <v>9158</v>
      </c>
      <c r="D113" s="172"/>
      <c r="E113" s="179"/>
      <c r="F113" s="187"/>
      <c r="G113" s="194"/>
      <c r="H113" s="183"/>
      <c r="I113" s="194"/>
      <c r="J113" s="425"/>
      <c r="K113" s="436"/>
      <c r="L113" s="436"/>
      <c r="M113" s="425"/>
      <c r="N113" s="436"/>
      <c r="O113" s="435"/>
      <c r="P113" s="425"/>
      <c r="Q113" s="425"/>
      <c r="R113" s="425"/>
      <c r="S113" s="425"/>
      <c r="T113" s="425"/>
      <c r="U113" s="425"/>
      <c r="V113" s="425"/>
      <c r="W113" s="425"/>
      <c r="X113" s="425"/>
      <c r="Y113" s="425"/>
    </row>
    <row r="114" spans="1:25" s="166" customFormat="1" ht="15" x14ac:dyDescent="0.25">
      <c r="A114" s="7"/>
      <c r="B114" s="13"/>
      <c r="C114" s="125"/>
      <c r="D114" s="173"/>
      <c r="E114" s="179"/>
      <c r="F114" s="187"/>
      <c r="G114" s="194"/>
      <c r="H114" s="183"/>
      <c r="I114" s="194"/>
      <c r="J114" s="425"/>
      <c r="K114" s="436"/>
      <c r="L114" s="436"/>
      <c r="M114" s="425"/>
      <c r="N114" s="436"/>
      <c r="O114" s="435"/>
      <c r="P114" s="425"/>
      <c r="Q114" s="425"/>
      <c r="R114" s="425"/>
      <c r="S114" s="425"/>
      <c r="T114" s="425"/>
      <c r="U114" s="425"/>
      <c r="V114" s="425"/>
      <c r="W114" s="425"/>
      <c r="X114" s="425"/>
      <c r="Y114" s="425"/>
    </row>
    <row r="115" spans="1:25" ht="15" x14ac:dyDescent="0.25">
      <c r="A115" s="7"/>
      <c r="B115" s="288" t="s">
        <v>184</v>
      </c>
      <c r="C115" s="50">
        <v>994</v>
      </c>
      <c r="D115" s="191"/>
      <c r="E115" s="177">
        <v>49.254333237804417</v>
      </c>
      <c r="F115" s="187"/>
      <c r="G115" s="183">
        <v>54.648698283907642</v>
      </c>
      <c r="H115" s="183"/>
      <c r="I115" s="183">
        <v>81.763620977178888</v>
      </c>
      <c r="K115" s="436"/>
      <c r="L115" s="436"/>
      <c r="N115" s="436"/>
      <c r="O115" s="435"/>
    </row>
    <row r="116" spans="1:25" ht="15" x14ac:dyDescent="0.25">
      <c r="A116" s="7"/>
      <c r="B116" s="11" t="s">
        <v>31</v>
      </c>
      <c r="C116" s="50">
        <v>1524</v>
      </c>
      <c r="D116" s="172"/>
      <c r="E116" s="177">
        <v>46.943136436912674</v>
      </c>
      <c r="F116" s="187"/>
      <c r="G116" s="183">
        <v>53.593490466162343</v>
      </c>
      <c r="H116" s="183"/>
      <c r="I116" s="183">
        <v>80.528954669074068</v>
      </c>
      <c r="K116" s="436"/>
      <c r="L116" s="436"/>
      <c r="N116" s="436"/>
      <c r="O116" s="435"/>
    </row>
    <row r="117" spans="1:25" ht="15" x14ac:dyDescent="0.25">
      <c r="A117" s="7"/>
      <c r="B117" s="11" t="s">
        <v>21</v>
      </c>
      <c r="C117" s="50">
        <v>6640</v>
      </c>
      <c r="D117" s="172"/>
      <c r="E117" s="177">
        <v>45.892168661710784</v>
      </c>
      <c r="F117" s="187"/>
      <c r="G117" s="183">
        <v>52.745889906620334</v>
      </c>
      <c r="H117" s="183"/>
      <c r="I117" s="183">
        <v>77.533907109022337</v>
      </c>
      <c r="K117" s="436"/>
      <c r="L117" s="436"/>
      <c r="N117" s="436"/>
      <c r="O117" s="435"/>
    </row>
    <row r="118" spans="1:25" ht="15" x14ac:dyDescent="0.25">
      <c r="A118" s="7"/>
      <c r="B118" s="4" t="s">
        <v>3</v>
      </c>
      <c r="C118" s="125">
        <f>SUM(C115:C117)</f>
        <v>9158</v>
      </c>
      <c r="D118" s="172"/>
      <c r="E118" s="179"/>
      <c r="F118" s="187"/>
      <c r="G118" s="194"/>
      <c r="H118" s="183"/>
      <c r="I118" s="194"/>
      <c r="K118" s="436"/>
      <c r="L118" s="436"/>
      <c r="N118" s="436"/>
      <c r="O118" s="435"/>
    </row>
    <row r="119" spans="1:25" s="498" customFormat="1" ht="15" x14ac:dyDescent="0.25">
      <c r="A119" s="169"/>
      <c r="B119" s="129"/>
      <c r="C119" s="125"/>
      <c r="D119" s="172"/>
      <c r="E119" s="179"/>
      <c r="F119" s="187"/>
      <c r="G119" s="194"/>
      <c r="H119" s="183"/>
      <c r="I119" s="194"/>
      <c r="J119" s="425"/>
      <c r="K119" s="436"/>
      <c r="L119" s="436"/>
      <c r="M119" s="425"/>
      <c r="N119" s="436"/>
      <c r="O119" s="435"/>
      <c r="P119" s="425"/>
      <c r="Q119" s="425"/>
      <c r="R119" s="425"/>
      <c r="S119" s="425"/>
      <c r="T119" s="425"/>
      <c r="U119" s="425"/>
      <c r="V119" s="425"/>
      <c r="W119" s="425"/>
      <c r="X119" s="425"/>
      <c r="Y119" s="425"/>
    </row>
    <row r="120" spans="1:25" s="498" customFormat="1" ht="25.5" customHeight="1" x14ac:dyDescent="0.25">
      <c r="A120" s="326" t="s">
        <v>301</v>
      </c>
      <c r="B120" s="352"/>
      <c r="C120" s="353"/>
      <c r="D120" s="353"/>
      <c r="E120" s="354"/>
      <c r="F120" s="355"/>
      <c r="G120" s="356"/>
      <c r="H120" s="356"/>
      <c r="I120" s="356"/>
      <c r="J120" s="425"/>
      <c r="K120" s="436"/>
      <c r="L120" s="436"/>
      <c r="M120" s="436"/>
      <c r="N120" s="436"/>
      <c r="O120" s="436"/>
      <c r="P120" s="425"/>
      <c r="Q120" s="425"/>
      <c r="R120" s="425"/>
      <c r="S120" s="425"/>
      <c r="T120" s="425"/>
      <c r="U120" s="425"/>
      <c r="V120" s="425"/>
      <c r="W120" s="425"/>
    </row>
    <row r="121" spans="1:25" ht="15" x14ac:dyDescent="0.25">
      <c r="A121" s="12" t="s">
        <v>83</v>
      </c>
      <c r="B121" s="197" t="s">
        <v>85</v>
      </c>
      <c r="C121" s="212">
        <v>3850</v>
      </c>
      <c r="D121" s="176"/>
      <c r="E121" s="189">
        <v>29.13</v>
      </c>
      <c r="F121" s="42"/>
      <c r="G121" s="37">
        <v>37.56</v>
      </c>
      <c r="H121" s="37"/>
      <c r="I121" s="37">
        <v>64.989999999999995</v>
      </c>
      <c r="K121" s="436"/>
      <c r="L121" s="436"/>
      <c r="N121" s="436"/>
      <c r="O121" s="435"/>
    </row>
    <row r="122" spans="1:25" s="104" customFormat="1" ht="15" x14ac:dyDescent="0.25">
      <c r="A122" s="289" t="s">
        <v>195</v>
      </c>
      <c r="B122" s="197" t="s">
        <v>84</v>
      </c>
      <c r="C122" s="212">
        <v>5262</v>
      </c>
      <c r="D122" s="176"/>
      <c r="E122" s="189">
        <v>59.16</v>
      </c>
      <c r="F122" s="42"/>
      <c r="G122" s="37">
        <v>64.400000000000006</v>
      </c>
      <c r="H122" s="37"/>
      <c r="I122" s="37">
        <v>88.7</v>
      </c>
      <c r="J122" s="425"/>
      <c r="K122" s="425"/>
      <c r="L122" s="425"/>
      <c r="M122" s="425"/>
      <c r="N122" s="425"/>
      <c r="O122" s="425"/>
      <c r="P122" s="425"/>
      <c r="Q122" s="425"/>
      <c r="R122" s="425"/>
      <c r="S122" s="425"/>
      <c r="T122" s="425"/>
      <c r="U122" s="425"/>
      <c r="V122" s="425"/>
      <c r="W122" s="425"/>
      <c r="X122" s="425"/>
      <c r="Y122" s="425"/>
    </row>
    <row r="123" spans="1:25" s="104" customFormat="1" ht="15" x14ac:dyDescent="0.25">
      <c r="A123" s="7"/>
      <c r="B123" s="181" t="s">
        <v>3</v>
      </c>
      <c r="C123" s="127">
        <f>SUM(C121:C122)</f>
        <v>9112</v>
      </c>
      <c r="D123" s="176"/>
      <c r="E123" s="189"/>
      <c r="F123" s="42"/>
      <c r="G123" s="72"/>
      <c r="H123" s="37"/>
      <c r="I123" s="72"/>
      <c r="J123" s="425"/>
      <c r="K123" s="425"/>
      <c r="L123" s="425"/>
      <c r="M123" s="425"/>
      <c r="N123" s="425"/>
      <c r="O123" s="425"/>
      <c r="P123" s="425"/>
      <c r="Q123" s="425"/>
      <c r="R123" s="425"/>
      <c r="S123" s="425"/>
      <c r="T123" s="425"/>
      <c r="U123" s="425"/>
      <c r="V123" s="425"/>
      <c r="W123" s="425"/>
      <c r="X123" s="425"/>
      <c r="Y123" s="425"/>
    </row>
    <row r="124" spans="1:25" s="498" customFormat="1" ht="15" x14ac:dyDescent="0.25">
      <c r="A124" s="169"/>
      <c r="B124" s="11"/>
      <c r="C124" s="143"/>
      <c r="D124" s="176"/>
      <c r="E124" s="189"/>
      <c r="F124" s="187"/>
      <c r="G124" s="72"/>
      <c r="H124" s="183"/>
      <c r="I124" s="72"/>
      <c r="J124" s="425"/>
      <c r="K124" s="425"/>
      <c r="L124" s="425"/>
      <c r="M124" s="425"/>
      <c r="N124" s="425"/>
      <c r="O124" s="425"/>
      <c r="P124" s="425"/>
      <c r="Q124" s="425"/>
      <c r="R124" s="425"/>
      <c r="S124" s="425"/>
      <c r="T124" s="425"/>
      <c r="U124" s="425"/>
      <c r="V124" s="425"/>
      <c r="W124" s="425"/>
      <c r="X124" s="425"/>
      <c r="Y124" s="425"/>
    </row>
    <row r="125" spans="1:25" s="104" customFormat="1" ht="15" x14ac:dyDescent="0.25">
      <c r="A125" s="12" t="s">
        <v>22</v>
      </c>
      <c r="B125" s="11" t="s">
        <v>23</v>
      </c>
      <c r="C125" s="50">
        <v>2350</v>
      </c>
      <c r="D125" s="15"/>
      <c r="E125" s="25">
        <v>55.03</v>
      </c>
      <c r="F125" s="42"/>
      <c r="G125" s="37">
        <v>61.07</v>
      </c>
      <c r="H125" s="37"/>
      <c r="I125" s="37">
        <v>85.16</v>
      </c>
      <c r="J125" s="425"/>
      <c r="K125" s="425"/>
      <c r="L125" s="425"/>
      <c r="M125" s="425"/>
      <c r="N125" s="425"/>
      <c r="O125" s="425"/>
      <c r="P125" s="425"/>
      <c r="Q125" s="425"/>
      <c r="R125" s="425"/>
      <c r="S125" s="425"/>
      <c r="T125" s="425"/>
      <c r="U125" s="425"/>
      <c r="V125" s="425"/>
      <c r="W125" s="425"/>
      <c r="X125" s="425"/>
      <c r="Y125" s="425"/>
    </row>
    <row r="126" spans="1:25" s="104" customFormat="1" ht="15" x14ac:dyDescent="0.25">
      <c r="A126" s="289" t="s">
        <v>195</v>
      </c>
      <c r="B126" s="11" t="s">
        <v>24</v>
      </c>
      <c r="C126" s="50">
        <v>4880</v>
      </c>
      <c r="D126" s="15"/>
      <c r="E126" s="25">
        <v>48.68</v>
      </c>
      <c r="F126" s="42"/>
      <c r="G126" s="37">
        <v>55.53</v>
      </c>
      <c r="H126" s="37"/>
      <c r="I126" s="37">
        <v>79.75</v>
      </c>
      <c r="J126" s="425"/>
      <c r="K126" s="425"/>
      <c r="L126" s="425"/>
      <c r="M126" s="425"/>
      <c r="N126" s="425"/>
      <c r="O126" s="425"/>
      <c r="P126" s="425"/>
      <c r="Q126" s="425"/>
      <c r="R126" s="425"/>
      <c r="S126" s="425"/>
      <c r="T126" s="425"/>
      <c r="U126" s="425"/>
      <c r="V126" s="425"/>
      <c r="W126" s="425"/>
      <c r="X126" s="425"/>
      <c r="Y126" s="425"/>
    </row>
    <row r="127" spans="1:25" s="115" customFormat="1" ht="15" x14ac:dyDescent="0.25">
      <c r="A127" s="7"/>
      <c r="B127" s="11" t="s">
        <v>25</v>
      </c>
      <c r="C127" s="50">
        <v>1509</v>
      </c>
      <c r="D127" s="15"/>
      <c r="E127" s="25">
        <v>35.520000000000003</v>
      </c>
      <c r="F127" s="42"/>
      <c r="G127" s="37">
        <v>43.06</v>
      </c>
      <c r="H127" s="37"/>
      <c r="I127" s="37">
        <v>71.88</v>
      </c>
      <c r="J127" s="425"/>
      <c r="K127" s="425"/>
      <c r="L127" s="425"/>
      <c r="M127" s="425"/>
      <c r="N127" s="425"/>
      <c r="O127" s="425"/>
      <c r="P127" s="425"/>
      <c r="Q127" s="425"/>
      <c r="R127" s="425"/>
      <c r="S127" s="425"/>
      <c r="T127" s="425"/>
      <c r="U127" s="425"/>
      <c r="V127" s="425"/>
      <c r="W127" s="425"/>
      <c r="X127" s="425"/>
      <c r="Y127" s="425"/>
    </row>
    <row r="128" spans="1:25" ht="15" x14ac:dyDescent="0.25">
      <c r="A128" s="7"/>
      <c r="B128" s="11" t="s">
        <v>26</v>
      </c>
      <c r="C128" s="50">
        <v>419</v>
      </c>
      <c r="D128" s="15"/>
      <c r="E128" s="25">
        <v>17.04</v>
      </c>
      <c r="F128" s="42"/>
      <c r="G128" s="37">
        <v>21.06</v>
      </c>
      <c r="H128" s="37"/>
      <c r="I128" s="37">
        <v>55.66</v>
      </c>
      <c r="K128" s="436"/>
      <c r="L128" s="436"/>
      <c r="N128" s="436"/>
      <c r="O128" s="435"/>
    </row>
    <row r="129" spans="1:25" ht="15" x14ac:dyDescent="0.25">
      <c r="A129" s="7"/>
      <c r="B129" s="4" t="s">
        <v>3</v>
      </c>
      <c r="C129" s="88">
        <f>SUM(C125:C128)</f>
        <v>9158</v>
      </c>
      <c r="D129" s="15"/>
      <c r="E129" s="27"/>
      <c r="F129" s="42"/>
      <c r="G129" s="37"/>
      <c r="H129" s="37"/>
      <c r="I129" s="37"/>
      <c r="K129" s="436"/>
      <c r="L129" s="436"/>
      <c r="N129" s="436"/>
      <c r="O129" s="435"/>
    </row>
    <row r="130" spans="1:25" ht="15" x14ac:dyDescent="0.25">
      <c r="A130" s="169"/>
      <c r="B130" s="129"/>
      <c r="C130" s="125"/>
      <c r="D130" s="172"/>
      <c r="E130" s="179"/>
      <c r="F130" s="187"/>
      <c r="G130" s="183"/>
      <c r="H130" s="183"/>
      <c r="I130" s="183"/>
      <c r="K130" s="436"/>
      <c r="L130" s="436"/>
      <c r="N130" s="436"/>
      <c r="O130" s="435"/>
    </row>
    <row r="131" spans="1:25" ht="15" x14ac:dyDescent="0.25">
      <c r="A131" s="456" t="s">
        <v>263</v>
      </c>
      <c r="B131" s="237" t="s">
        <v>264</v>
      </c>
      <c r="C131" s="492">
        <v>807</v>
      </c>
      <c r="D131" s="172"/>
      <c r="E131" s="489">
        <v>37.1</v>
      </c>
      <c r="F131" s="187"/>
      <c r="G131" s="183">
        <v>43.6</v>
      </c>
      <c r="H131" s="183"/>
      <c r="I131" s="183">
        <v>68.3</v>
      </c>
      <c r="K131" s="436"/>
      <c r="L131" s="436"/>
      <c r="N131" s="436"/>
      <c r="O131" s="435"/>
    </row>
    <row r="132" spans="1:25" ht="15" x14ac:dyDescent="0.25">
      <c r="A132" s="479" t="s">
        <v>232</v>
      </c>
      <c r="B132" s="237" t="s">
        <v>265</v>
      </c>
      <c r="C132" s="492">
        <v>7358</v>
      </c>
      <c r="D132" s="172"/>
      <c r="E132" s="489">
        <v>46.7</v>
      </c>
      <c r="F132" s="187"/>
      <c r="G132" s="183">
        <v>54.1</v>
      </c>
      <c r="H132" s="183"/>
      <c r="I132" s="183">
        <v>77.599999999999994</v>
      </c>
      <c r="K132" s="436"/>
      <c r="L132" s="436"/>
      <c r="N132" s="436"/>
      <c r="O132" s="435"/>
    </row>
    <row r="133" spans="1:25" ht="15" x14ac:dyDescent="0.25">
      <c r="A133" s="185"/>
      <c r="B133" s="129" t="s">
        <v>3</v>
      </c>
      <c r="C133" s="127">
        <f>SUM(C131:C132)</f>
        <v>8165</v>
      </c>
      <c r="D133" s="172"/>
      <c r="E133" s="179"/>
      <c r="F133" s="187"/>
      <c r="G133" s="183"/>
      <c r="H133" s="183"/>
      <c r="I133" s="183"/>
      <c r="K133" s="436"/>
      <c r="L133" s="436"/>
      <c r="N133" s="436"/>
      <c r="O133" s="435"/>
    </row>
    <row r="134" spans="1:25" ht="15" x14ac:dyDescent="0.25">
      <c r="A134" s="169"/>
      <c r="B134" s="181"/>
      <c r="C134" s="127"/>
      <c r="D134" s="172"/>
      <c r="E134" s="179"/>
      <c r="F134" s="187"/>
      <c r="G134" s="183"/>
      <c r="H134" s="183"/>
      <c r="I134" s="183"/>
      <c r="K134" s="436"/>
      <c r="L134" s="436"/>
      <c r="N134" s="436"/>
      <c r="O134" s="435"/>
    </row>
    <row r="135" spans="1:25" ht="15" x14ac:dyDescent="0.25">
      <c r="A135" s="182" t="s">
        <v>146</v>
      </c>
      <c r="B135" s="237" t="s">
        <v>84</v>
      </c>
      <c r="C135" s="268">
        <v>2806</v>
      </c>
      <c r="D135" s="172"/>
      <c r="E135" s="263">
        <v>36.299999999999997</v>
      </c>
      <c r="F135" s="276"/>
      <c r="G135" s="261">
        <v>44.3</v>
      </c>
      <c r="H135" s="261"/>
      <c r="I135" s="261">
        <v>69.8</v>
      </c>
      <c r="K135" s="435"/>
      <c r="L135" s="435"/>
      <c r="N135" s="435"/>
      <c r="O135" s="435"/>
    </row>
    <row r="136" spans="1:25" s="6" customFormat="1" ht="15" x14ac:dyDescent="0.25">
      <c r="A136" s="247" t="s">
        <v>128</v>
      </c>
      <c r="B136" s="237" t="s">
        <v>85</v>
      </c>
      <c r="C136" s="268">
        <v>5379</v>
      </c>
      <c r="D136" s="172"/>
      <c r="E136" s="263">
        <v>50.4</v>
      </c>
      <c r="F136" s="276"/>
      <c r="G136" s="261">
        <v>57.4</v>
      </c>
      <c r="H136" s="261"/>
      <c r="I136" s="261">
        <v>80</v>
      </c>
      <c r="J136" s="425"/>
      <c r="K136" s="435"/>
      <c r="L136" s="435"/>
      <c r="M136" s="425"/>
      <c r="N136" s="435"/>
      <c r="O136" s="435"/>
      <c r="P136" s="425"/>
      <c r="Q136" s="425"/>
      <c r="R136" s="425"/>
      <c r="S136" s="425"/>
      <c r="T136" s="425"/>
      <c r="U136" s="425"/>
      <c r="V136" s="425"/>
      <c r="W136" s="425"/>
      <c r="X136" s="425"/>
      <c r="Y136" s="425"/>
    </row>
    <row r="137" spans="1:25" ht="15" x14ac:dyDescent="0.25">
      <c r="A137" s="245"/>
      <c r="B137" s="129" t="s">
        <v>3</v>
      </c>
      <c r="C137" s="125">
        <f>SUM(C135:C136)</f>
        <v>8185</v>
      </c>
      <c r="D137" s="172"/>
      <c r="E137" s="263"/>
      <c r="F137" s="276"/>
      <c r="G137" s="261"/>
      <c r="H137" s="261"/>
      <c r="I137" s="261"/>
      <c r="K137" s="441"/>
      <c r="L137" s="441"/>
      <c r="N137" s="436"/>
      <c r="O137" s="436"/>
    </row>
    <row r="138" spans="1:25" ht="15" x14ac:dyDescent="0.25">
      <c r="A138" s="245"/>
      <c r="B138" s="237"/>
      <c r="C138" s="268"/>
      <c r="D138" s="172"/>
      <c r="E138" s="263"/>
      <c r="F138" s="276"/>
      <c r="G138" s="261"/>
      <c r="H138" s="261"/>
      <c r="I138" s="261"/>
      <c r="K138" s="441"/>
      <c r="L138" s="441"/>
      <c r="N138" s="436"/>
      <c r="O138" s="436"/>
    </row>
    <row r="139" spans="1:25" ht="15" x14ac:dyDescent="0.25">
      <c r="A139" s="182" t="s">
        <v>134</v>
      </c>
      <c r="B139" s="237" t="s">
        <v>84</v>
      </c>
      <c r="C139" s="268">
        <v>967</v>
      </c>
      <c r="D139" s="172"/>
      <c r="E139" s="263">
        <v>18.899999999999999</v>
      </c>
      <c r="F139" s="276"/>
      <c r="G139" s="261">
        <v>24.2</v>
      </c>
      <c r="H139" s="261"/>
      <c r="I139" s="261">
        <v>56.8</v>
      </c>
    </row>
    <row r="140" spans="1:25" s="166" customFormat="1" ht="15" x14ac:dyDescent="0.25">
      <c r="A140" s="247" t="s">
        <v>128</v>
      </c>
      <c r="B140" s="237" t="s">
        <v>85</v>
      </c>
      <c r="C140" s="268">
        <v>7220</v>
      </c>
      <c r="D140" s="172"/>
      <c r="E140" s="263">
        <v>49.2</v>
      </c>
      <c r="F140" s="276"/>
      <c r="G140" s="261">
        <v>56.8</v>
      </c>
      <c r="H140" s="261"/>
      <c r="I140" s="261">
        <v>79.2</v>
      </c>
      <c r="J140" s="425"/>
      <c r="K140" s="425"/>
      <c r="L140" s="425"/>
      <c r="M140" s="425"/>
      <c r="N140" s="425"/>
      <c r="O140" s="425"/>
      <c r="P140" s="425"/>
      <c r="Q140" s="425"/>
      <c r="R140" s="425"/>
      <c r="S140" s="425"/>
      <c r="T140" s="425"/>
      <c r="U140" s="425"/>
      <c r="V140" s="425"/>
      <c r="W140" s="425"/>
      <c r="X140" s="425"/>
      <c r="Y140" s="425"/>
    </row>
    <row r="141" spans="1:25" s="166" customFormat="1" ht="15" x14ac:dyDescent="0.25">
      <c r="A141" s="245"/>
      <c r="B141" s="129" t="s">
        <v>3</v>
      </c>
      <c r="C141" s="125">
        <f>SUM(C139:C140)</f>
        <v>8187</v>
      </c>
      <c r="D141" s="172"/>
      <c r="E141" s="179"/>
      <c r="F141" s="187"/>
      <c r="G141" s="183"/>
      <c r="H141" s="183"/>
      <c r="I141" s="183"/>
      <c r="J141" s="425"/>
      <c r="K141" s="425"/>
      <c r="L141" s="425"/>
      <c r="M141" s="425"/>
      <c r="N141" s="425"/>
      <c r="O141" s="425"/>
      <c r="P141" s="425"/>
      <c r="Q141" s="425"/>
      <c r="R141" s="425"/>
      <c r="S141" s="425"/>
      <c r="T141" s="425"/>
      <c r="U141" s="425"/>
      <c r="V141" s="425"/>
      <c r="W141" s="425"/>
      <c r="X141" s="425"/>
      <c r="Y141" s="425"/>
    </row>
    <row r="142" spans="1:25" s="166" customFormat="1" ht="15" x14ac:dyDescent="0.25">
      <c r="A142" s="247"/>
      <c r="B142" s="237"/>
      <c r="C142" s="91"/>
      <c r="D142" s="173"/>
      <c r="E142" s="179"/>
      <c r="F142" s="187"/>
      <c r="G142" s="183"/>
      <c r="H142" s="194"/>
      <c r="I142" s="183"/>
      <c r="J142" s="425"/>
      <c r="K142" s="425"/>
      <c r="L142" s="425"/>
      <c r="M142" s="425"/>
      <c r="N142" s="425"/>
      <c r="O142" s="425"/>
      <c r="P142" s="425"/>
      <c r="Q142" s="425"/>
      <c r="R142" s="425"/>
      <c r="S142" s="425"/>
      <c r="T142" s="425"/>
      <c r="U142" s="425"/>
      <c r="V142" s="425"/>
      <c r="W142" s="425"/>
      <c r="X142" s="425"/>
      <c r="Y142" s="425"/>
    </row>
    <row r="143" spans="1:25" s="166" customFormat="1" ht="15" x14ac:dyDescent="0.25">
      <c r="A143" s="171" t="s">
        <v>146</v>
      </c>
      <c r="B143" s="251" t="s">
        <v>148</v>
      </c>
      <c r="C143" s="50">
        <v>738</v>
      </c>
      <c r="D143" s="15"/>
      <c r="E143" s="25">
        <v>15.63</v>
      </c>
      <c r="F143" s="42"/>
      <c r="G143" s="37">
        <v>20.77</v>
      </c>
      <c r="H143" s="52"/>
      <c r="I143" s="37">
        <v>54.16</v>
      </c>
      <c r="J143" s="425"/>
      <c r="K143" s="425"/>
      <c r="L143" s="425"/>
      <c r="M143" s="425"/>
      <c r="N143" s="425"/>
      <c r="O143" s="425"/>
      <c r="P143" s="425"/>
      <c r="Q143" s="425"/>
      <c r="R143" s="425"/>
      <c r="S143" s="425"/>
      <c r="T143" s="425"/>
      <c r="U143" s="425"/>
      <c r="V143" s="425"/>
      <c r="W143" s="425"/>
      <c r="X143" s="425"/>
      <c r="Y143" s="425"/>
    </row>
    <row r="144" spans="1:25" s="166" customFormat="1" ht="15" x14ac:dyDescent="0.25">
      <c r="A144" s="171" t="s">
        <v>130</v>
      </c>
      <c r="B144" s="251" t="s">
        <v>149</v>
      </c>
      <c r="C144" s="50">
        <v>2068</v>
      </c>
      <c r="D144" s="15"/>
      <c r="E144" s="25">
        <v>43.99</v>
      </c>
      <c r="F144" s="42"/>
      <c r="G144" s="37">
        <v>52.92</v>
      </c>
      <c r="H144" s="52"/>
      <c r="I144" s="37">
        <v>75.599999999999994</v>
      </c>
      <c r="J144" s="425"/>
      <c r="K144" s="425"/>
      <c r="L144" s="425"/>
      <c r="M144" s="425"/>
      <c r="N144" s="425"/>
      <c r="O144" s="425"/>
      <c r="P144" s="425"/>
      <c r="Q144" s="425"/>
      <c r="R144" s="425"/>
      <c r="S144" s="425"/>
      <c r="T144" s="425"/>
      <c r="U144" s="425"/>
      <c r="V144" s="425"/>
      <c r="W144" s="425"/>
      <c r="X144" s="425"/>
      <c r="Y144" s="425"/>
    </row>
    <row r="145" spans="1:25" s="166" customFormat="1" ht="15" x14ac:dyDescent="0.25">
      <c r="A145" s="247" t="s">
        <v>128</v>
      </c>
      <c r="B145" s="251" t="s">
        <v>150</v>
      </c>
      <c r="C145" s="50">
        <v>227</v>
      </c>
      <c r="D145" s="21"/>
      <c r="E145" s="28">
        <v>30.47</v>
      </c>
      <c r="F145" s="42"/>
      <c r="G145" s="37">
        <v>36.04</v>
      </c>
      <c r="H145" s="52"/>
      <c r="I145" s="37">
        <v>66.2</v>
      </c>
      <c r="J145" s="425"/>
      <c r="K145" s="425"/>
      <c r="L145" s="425"/>
      <c r="M145" s="425"/>
      <c r="N145" s="425"/>
      <c r="O145" s="425"/>
      <c r="P145" s="425"/>
      <c r="Q145" s="425"/>
      <c r="R145" s="425"/>
      <c r="S145" s="425"/>
      <c r="T145" s="425"/>
      <c r="U145" s="425"/>
      <c r="V145" s="425"/>
      <c r="W145" s="425"/>
      <c r="X145" s="425"/>
      <c r="Y145" s="425"/>
    </row>
    <row r="146" spans="1:25" s="166" customFormat="1" ht="15" x14ac:dyDescent="0.25">
      <c r="A146" s="247"/>
      <c r="B146" s="251" t="s">
        <v>27</v>
      </c>
      <c r="C146" s="50">
        <v>5150</v>
      </c>
      <c r="D146" s="21"/>
      <c r="E146" s="28">
        <v>51.25</v>
      </c>
      <c r="F146" s="42"/>
      <c r="G146" s="37">
        <v>58.3</v>
      </c>
      <c r="H146" s="52"/>
      <c r="I146" s="37">
        <v>80.55</v>
      </c>
      <c r="J146" s="425"/>
      <c r="K146" s="425"/>
      <c r="L146" s="425"/>
      <c r="M146" s="425"/>
      <c r="N146" s="425"/>
      <c r="O146" s="425"/>
      <c r="P146" s="425"/>
      <c r="Q146" s="425"/>
      <c r="R146" s="425"/>
      <c r="S146" s="425"/>
      <c r="T146" s="425"/>
      <c r="U146" s="425"/>
      <c r="V146" s="425"/>
      <c r="W146" s="425"/>
      <c r="X146" s="425"/>
      <c r="Y146" s="425"/>
    </row>
    <row r="147" spans="1:25" s="166" customFormat="1" ht="15" x14ac:dyDescent="0.25">
      <c r="A147" s="7"/>
      <c r="B147" s="129" t="s">
        <v>3</v>
      </c>
      <c r="C147" s="88">
        <f>SUM(C143:C146)</f>
        <v>8183</v>
      </c>
      <c r="D147" s="22"/>
      <c r="E147" s="25"/>
      <c r="F147" s="42"/>
      <c r="G147" s="37"/>
      <c r="H147" s="52"/>
      <c r="I147" s="37"/>
      <c r="J147" s="425"/>
      <c r="K147" s="425"/>
      <c r="L147" s="425"/>
      <c r="M147" s="425"/>
      <c r="N147" s="425"/>
      <c r="O147" s="425"/>
      <c r="P147" s="425"/>
      <c r="Q147" s="425"/>
      <c r="R147" s="425"/>
      <c r="S147" s="425"/>
      <c r="T147" s="425"/>
      <c r="U147" s="425"/>
      <c r="V147" s="425"/>
      <c r="W147" s="425"/>
      <c r="X147" s="425"/>
      <c r="Y147" s="425"/>
    </row>
    <row r="148" spans="1:25" s="166" customFormat="1" ht="15" x14ac:dyDescent="0.25">
      <c r="A148" s="105"/>
      <c r="B148" s="181"/>
      <c r="C148" s="127"/>
      <c r="D148" s="176"/>
      <c r="E148" s="189"/>
      <c r="F148" s="112"/>
      <c r="G148" s="72"/>
      <c r="H148" s="111"/>
      <c r="I148" s="72"/>
      <c r="J148" s="425"/>
      <c r="K148" s="425"/>
      <c r="L148" s="425"/>
      <c r="M148" s="425"/>
      <c r="N148" s="425"/>
      <c r="O148" s="425"/>
      <c r="P148" s="425"/>
      <c r="Q148" s="425"/>
      <c r="R148" s="425"/>
      <c r="S148" s="425"/>
      <c r="T148" s="425"/>
      <c r="U148" s="425"/>
      <c r="V148" s="425"/>
      <c r="W148" s="425"/>
      <c r="X148" s="425"/>
      <c r="Y148" s="425"/>
    </row>
    <row r="149" spans="1:25" s="166" customFormat="1" ht="15" x14ac:dyDescent="0.25">
      <c r="A149" s="119" t="s">
        <v>93</v>
      </c>
      <c r="B149" s="118" t="s">
        <v>94</v>
      </c>
      <c r="C149" s="212">
        <v>728</v>
      </c>
      <c r="D149" s="194"/>
      <c r="E149" s="194">
        <v>12.3</v>
      </c>
      <c r="F149" s="126"/>
      <c r="G149" s="126">
        <v>17.399999999999999</v>
      </c>
      <c r="H149" s="126"/>
      <c r="I149" s="126">
        <v>50.6</v>
      </c>
      <c r="J149" s="425"/>
      <c r="K149" s="425"/>
      <c r="L149" s="425"/>
      <c r="M149" s="425"/>
      <c r="N149" s="425"/>
      <c r="O149" s="425"/>
      <c r="P149" s="425"/>
      <c r="Q149" s="425"/>
      <c r="R149" s="425"/>
      <c r="S149" s="425"/>
      <c r="T149" s="425"/>
      <c r="U149" s="425"/>
      <c r="V149" s="425"/>
      <c r="W149" s="425"/>
      <c r="X149" s="425"/>
      <c r="Y149" s="425"/>
    </row>
    <row r="150" spans="1:25" s="166" customFormat="1" ht="15" x14ac:dyDescent="0.25">
      <c r="A150" s="247" t="s">
        <v>128</v>
      </c>
      <c r="B150" s="118" t="s">
        <v>95</v>
      </c>
      <c r="C150" s="212">
        <v>252</v>
      </c>
      <c r="D150" s="194"/>
      <c r="E150" s="194">
        <v>21.6</v>
      </c>
      <c r="F150" s="126"/>
      <c r="G150" s="126">
        <v>25.6</v>
      </c>
      <c r="H150" s="126"/>
      <c r="I150" s="126">
        <v>61.7</v>
      </c>
      <c r="J150" s="425"/>
      <c r="K150" s="425"/>
      <c r="L150" s="425"/>
      <c r="M150" s="425"/>
      <c r="N150" s="425"/>
      <c r="O150" s="425"/>
      <c r="P150" s="425"/>
      <c r="Q150" s="425"/>
      <c r="R150" s="425"/>
      <c r="S150" s="425"/>
      <c r="T150" s="425"/>
      <c r="U150" s="425"/>
      <c r="V150" s="425"/>
      <c r="W150" s="425"/>
      <c r="X150" s="425"/>
      <c r="Y150" s="425"/>
    </row>
    <row r="151" spans="1:25" s="166" customFormat="1" ht="15" x14ac:dyDescent="0.25">
      <c r="A151" s="118"/>
      <c r="B151" s="118" t="s">
        <v>96</v>
      </c>
      <c r="C151" s="212">
        <v>235</v>
      </c>
      <c r="D151" s="194"/>
      <c r="E151" s="194">
        <v>25.6</v>
      </c>
      <c r="F151" s="126"/>
      <c r="G151" s="126">
        <v>30.9</v>
      </c>
      <c r="H151" s="126"/>
      <c r="I151" s="126">
        <v>58.8</v>
      </c>
      <c r="J151" s="425"/>
      <c r="K151" s="425"/>
      <c r="L151" s="425"/>
      <c r="M151" s="425"/>
      <c r="N151" s="438"/>
      <c r="O151" s="425"/>
      <c r="P151" s="425"/>
      <c r="Q151" s="425"/>
      <c r="R151" s="425"/>
      <c r="S151" s="425"/>
      <c r="T151" s="425"/>
      <c r="U151" s="425"/>
      <c r="V151" s="425"/>
      <c r="W151" s="425"/>
      <c r="X151" s="425"/>
      <c r="Y151" s="425"/>
    </row>
    <row r="152" spans="1:25" s="166" customFormat="1" ht="15" x14ac:dyDescent="0.25">
      <c r="A152" s="118"/>
      <c r="B152" s="120" t="s">
        <v>3</v>
      </c>
      <c r="C152" s="127">
        <v>1215</v>
      </c>
      <c r="D152" s="194"/>
      <c r="E152" s="194"/>
      <c r="F152" s="126"/>
      <c r="G152" s="126"/>
      <c r="H152" s="126"/>
      <c r="I152" s="126"/>
      <c r="J152" s="425"/>
      <c r="K152" s="425"/>
      <c r="L152" s="425"/>
      <c r="M152" s="425"/>
      <c r="N152" s="438"/>
      <c r="O152" s="425"/>
      <c r="P152" s="425"/>
      <c r="Q152" s="425"/>
      <c r="R152" s="425"/>
      <c r="S152" s="425"/>
      <c r="T152" s="425"/>
      <c r="U152" s="425"/>
      <c r="V152" s="425"/>
      <c r="W152" s="425"/>
      <c r="X152" s="425"/>
      <c r="Y152" s="425"/>
    </row>
    <row r="153" spans="1:25" s="166" customFormat="1" ht="15" x14ac:dyDescent="0.25">
      <c r="A153" s="7"/>
      <c r="B153" s="188"/>
      <c r="C153" s="127"/>
      <c r="D153" s="176"/>
      <c r="E153" s="189"/>
      <c r="F153" s="42"/>
      <c r="G153" s="37"/>
      <c r="H153" s="52"/>
      <c r="I153" s="37"/>
      <c r="J153" s="425"/>
      <c r="K153" s="425"/>
      <c r="L153" s="425"/>
      <c r="M153" s="425"/>
      <c r="N153" s="438"/>
      <c r="O153" s="425"/>
      <c r="P153" s="425"/>
      <c r="Q153" s="425"/>
      <c r="R153" s="425"/>
      <c r="S153" s="425"/>
      <c r="T153" s="425"/>
      <c r="U153" s="425"/>
      <c r="V153" s="425"/>
      <c r="W153" s="425"/>
      <c r="X153" s="425"/>
      <c r="Y153" s="425"/>
    </row>
    <row r="154" spans="1:25" s="166" customFormat="1" ht="15" x14ac:dyDescent="0.25">
      <c r="A154" s="12" t="s">
        <v>33</v>
      </c>
      <c r="B154" s="245" t="s">
        <v>34</v>
      </c>
      <c r="C154" s="212">
        <v>5095</v>
      </c>
      <c r="D154" s="22"/>
      <c r="E154" s="183">
        <v>50.3</v>
      </c>
      <c r="F154" s="42"/>
      <c r="G154" s="37">
        <v>55.96</v>
      </c>
      <c r="H154" s="37"/>
      <c r="I154" s="37">
        <v>82.62</v>
      </c>
      <c r="J154" s="425"/>
      <c r="K154" s="425"/>
      <c r="L154" s="425"/>
      <c r="M154" s="425"/>
      <c r="N154" s="438"/>
      <c r="O154" s="425"/>
      <c r="P154" s="425"/>
      <c r="Q154" s="425"/>
      <c r="R154" s="425"/>
      <c r="S154" s="425"/>
      <c r="T154" s="425"/>
      <c r="U154" s="425"/>
      <c r="V154" s="425"/>
      <c r="W154" s="425"/>
      <c r="X154" s="425"/>
      <c r="Y154" s="425"/>
    </row>
    <row r="155" spans="1:25" s="166" customFormat="1" ht="15" x14ac:dyDescent="0.25">
      <c r="A155" s="289" t="s">
        <v>195</v>
      </c>
      <c r="B155" s="245" t="s">
        <v>131</v>
      </c>
      <c r="C155" s="212">
        <v>3887</v>
      </c>
      <c r="D155" s="22"/>
      <c r="E155" s="183">
        <v>42</v>
      </c>
      <c r="F155" s="42"/>
      <c r="G155" s="37">
        <v>49.98</v>
      </c>
      <c r="H155" s="37"/>
      <c r="I155" s="37">
        <v>73.5</v>
      </c>
      <c r="J155" s="425"/>
      <c r="K155" s="425"/>
      <c r="L155" s="425"/>
      <c r="M155" s="425"/>
      <c r="N155" s="438"/>
      <c r="O155" s="425"/>
      <c r="P155" s="425"/>
      <c r="Q155" s="425"/>
      <c r="R155" s="425"/>
      <c r="S155" s="425"/>
      <c r="T155" s="425"/>
      <c r="U155" s="425"/>
      <c r="V155" s="425"/>
      <c r="W155" s="425"/>
      <c r="X155" s="425"/>
      <c r="Y155" s="425"/>
    </row>
    <row r="156" spans="1:25" s="166" customFormat="1" ht="15" x14ac:dyDescent="0.25">
      <c r="A156" s="7"/>
      <c r="B156" s="181" t="s">
        <v>3</v>
      </c>
      <c r="C156" s="127">
        <f>SUM(C154:C155)</f>
        <v>8982</v>
      </c>
      <c r="D156" s="22"/>
      <c r="E156" s="189"/>
      <c r="F156" s="42"/>
      <c r="G156" s="37"/>
      <c r="H156" s="37"/>
      <c r="I156" s="37"/>
      <c r="J156" s="425"/>
      <c r="K156" s="425"/>
      <c r="L156" s="425"/>
      <c r="M156" s="425"/>
      <c r="N156" s="438"/>
      <c r="O156" s="425"/>
      <c r="P156" s="425"/>
      <c r="Q156" s="425"/>
      <c r="R156" s="425"/>
      <c r="S156" s="425"/>
      <c r="T156" s="425"/>
      <c r="U156" s="425"/>
      <c r="V156" s="425"/>
      <c r="W156" s="425"/>
      <c r="X156" s="425"/>
      <c r="Y156" s="425"/>
    </row>
    <row r="157" spans="1:25" s="166" customFormat="1" ht="15" x14ac:dyDescent="0.25">
      <c r="A157" s="7"/>
      <c r="B157" s="274"/>
      <c r="C157" s="275"/>
      <c r="D157" s="187"/>
      <c r="E157" s="187"/>
      <c r="F157" s="42"/>
      <c r="G157" s="37"/>
      <c r="H157" s="37"/>
      <c r="I157" s="37"/>
      <c r="J157" s="425"/>
      <c r="K157" s="425"/>
      <c r="L157" s="425"/>
      <c r="M157" s="425"/>
      <c r="N157" s="438"/>
      <c r="O157" s="425"/>
      <c r="P157" s="425"/>
      <c r="Q157" s="425"/>
      <c r="R157" s="425"/>
      <c r="S157" s="425"/>
      <c r="T157" s="425"/>
      <c r="U157" s="425"/>
      <c r="V157" s="425"/>
      <c r="W157" s="425"/>
      <c r="X157" s="425"/>
      <c r="Y157" s="425"/>
    </row>
    <row r="158" spans="1:25" s="166" customFormat="1" ht="15" x14ac:dyDescent="0.25">
      <c r="A158" s="12" t="s">
        <v>36</v>
      </c>
      <c r="B158" s="245" t="s">
        <v>275</v>
      </c>
      <c r="C158" s="212">
        <v>2808</v>
      </c>
      <c r="D158" s="22"/>
      <c r="E158" s="189">
        <v>43.7</v>
      </c>
      <c r="F158" s="42"/>
      <c r="G158" s="37">
        <v>51.47</v>
      </c>
      <c r="H158" s="37"/>
      <c r="I158" s="37">
        <v>75.87</v>
      </c>
      <c r="J158" s="425"/>
      <c r="K158" s="425"/>
      <c r="L158" s="425"/>
      <c r="M158" s="425"/>
      <c r="N158" s="438"/>
      <c r="O158" s="425"/>
      <c r="P158" s="425"/>
      <c r="Q158" s="425"/>
      <c r="R158" s="425"/>
      <c r="S158" s="425"/>
      <c r="T158" s="425"/>
      <c r="U158" s="425"/>
      <c r="V158" s="425"/>
      <c r="W158" s="425"/>
      <c r="X158" s="425"/>
      <c r="Y158" s="425"/>
    </row>
    <row r="159" spans="1:25" s="498" customFormat="1" ht="15" x14ac:dyDescent="0.25">
      <c r="A159" s="289" t="s">
        <v>195</v>
      </c>
      <c r="B159" s="245" t="s">
        <v>276</v>
      </c>
      <c r="C159" s="212">
        <v>1079</v>
      </c>
      <c r="D159" s="22"/>
      <c r="E159" s="189">
        <v>37.700000000000003</v>
      </c>
      <c r="F159" s="42"/>
      <c r="G159" s="37">
        <v>46.18</v>
      </c>
      <c r="H159" s="37"/>
      <c r="I159" s="37">
        <v>67.430000000000007</v>
      </c>
      <c r="J159" s="425"/>
      <c r="K159" s="425"/>
      <c r="L159" s="425"/>
      <c r="M159" s="425"/>
      <c r="N159" s="438"/>
      <c r="O159" s="425"/>
      <c r="P159" s="425"/>
      <c r="Q159" s="425"/>
      <c r="R159" s="425"/>
      <c r="S159" s="425"/>
      <c r="T159" s="425"/>
      <c r="U159" s="425"/>
      <c r="V159" s="425"/>
      <c r="W159" s="425"/>
      <c r="X159" s="425"/>
      <c r="Y159" s="425"/>
    </row>
    <row r="160" spans="1:25" s="166" customFormat="1" ht="15" x14ac:dyDescent="0.25">
      <c r="A160" s="7"/>
      <c r="B160" s="181" t="s">
        <v>3</v>
      </c>
      <c r="C160" s="127">
        <f>SUM(C158:C159)</f>
        <v>3887</v>
      </c>
      <c r="D160" s="176"/>
      <c r="E160" s="189"/>
      <c r="F160" s="42"/>
      <c r="G160" s="52"/>
      <c r="H160" s="52"/>
      <c r="I160" s="52"/>
      <c r="J160" s="425"/>
      <c r="K160" s="425"/>
      <c r="L160" s="425"/>
      <c r="M160" s="425"/>
      <c r="N160" s="438"/>
      <c r="O160" s="425"/>
      <c r="P160" s="425"/>
      <c r="Q160" s="425"/>
      <c r="R160" s="425"/>
      <c r="S160" s="425"/>
      <c r="T160" s="425"/>
      <c r="U160" s="425"/>
      <c r="V160" s="425"/>
      <c r="W160" s="425"/>
      <c r="X160" s="425"/>
      <c r="Y160" s="425"/>
    </row>
    <row r="161" spans="1:9" ht="15.75" thickBot="1" x14ac:dyDescent="0.3">
      <c r="A161" s="106"/>
      <c r="B161" s="107"/>
      <c r="C161" s="83"/>
      <c r="D161" s="108"/>
      <c r="E161" s="110"/>
      <c r="F161" s="113"/>
      <c r="G161" s="114"/>
      <c r="H161" s="113"/>
      <c r="I161" s="114"/>
    </row>
    <row r="162" spans="1:9" ht="15" x14ac:dyDescent="0.25">
      <c r="A162" s="169" t="s">
        <v>65</v>
      </c>
      <c r="B162" s="169"/>
      <c r="C162" s="8"/>
      <c r="D162" s="8"/>
      <c r="E162" s="30"/>
      <c r="F162" s="180"/>
      <c r="G162" s="92"/>
      <c r="H162" s="92"/>
      <c r="I162" s="92"/>
    </row>
    <row r="163" spans="1:9" ht="15" x14ac:dyDescent="0.25">
      <c r="A163" s="169" t="s">
        <v>35</v>
      </c>
      <c r="B163" s="169"/>
      <c r="C163" s="8"/>
      <c r="D163" s="8"/>
      <c r="E163" s="30"/>
      <c r="F163" s="180"/>
      <c r="G163" s="92"/>
      <c r="H163" s="92"/>
      <c r="I163" s="92"/>
    </row>
    <row r="164" spans="1:9" ht="15" x14ac:dyDescent="0.25">
      <c r="A164" s="287" t="s">
        <v>185</v>
      </c>
      <c r="B164" s="169"/>
      <c r="C164" s="8"/>
      <c r="D164" s="8"/>
      <c r="E164" s="30"/>
      <c r="F164" s="180"/>
      <c r="G164" s="92"/>
      <c r="H164" s="92"/>
      <c r="I164" s="92"/>
    </row>
    <row r="165" spans="1:9" x14ac:dyDescent="0.2">
      <c r="C165"/>
    </row>
    <row r="166" spans="1:9" x14ac:dyDescent="0.2">
      <c r="C166"/>
    </row>
    <row r="167" spans="1:9" x14ac:dyDescent="0.2">
      <c r="C167"/>
    </row>
    <row r="168" spans="1:9" x14ac:dyDescent="0.2">
      <c r="C168"/>
    </row>
    <row r="169" spans="1:9" x14ac:dyDescent="0.2">
      <c r="C169"/>
    </row>
  </sheetData>
  <mergeCells count="2">
    <mergeCell ref="C5:I5"/>
    <mergeCell ref="E6:I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67"/>
  <sheetViews>
    <sheetView zoomScale="90" zoomScaleNormal="90" workbookViewId="0">
      <pane ySplit="9" topLeftCell="A10" activePane="bottomLeft" state="frozen"/>
      <selection pane="bottomLeft"/>
    </sheetView>
  </sheetViews>
  <sheetFormatPr defaultColWidth="9.33203125" defaultRowHeight="12.75" x14ac:dyDescent="0.2"/>
  <cols>
    <col min="1" max="1" width="35.5" style="6" customWidth="1"/>
    <col min="2" max="2" width="66.6640625" style="6" customWidth="1"/>
    <col min="3" max="3" width="18.33203125" style="6" customWidth="1"/>
    <col min="4" max="4" width="6.1640625" style="6" customWidth="1"/>
    <col min="5" max="5" width="21.6640625" style="24" customWidth="1"/>
    <col min="6" max="6" width="1.5" style="6" customWidth="1"/>
    <col min="7" max="7" width="24.83203125" style="6" customWidth="1"/>
    <col min="8" max="8" width="2.6640625" style="6" customWidth="1"/>
    <col min="9" max="9" width="29.5" style="6" customWidth="1"/>
    <col min="10" max="10" width="8.83203125" style="425"/>
    <col min="11" max="12" width="9.33203125" style="425"/>
    <col min="13" max="13" width="8.83203125" style="425" customWidth="1"/>
    <col min="14" max="24" width="9.33203125" style="425"/>
    <col min="25" max="16384" width="9.33203125" style="6"/>
  </cols>
  <sheetData>
    <row r="1" spans="1:24" s="425" customFormat="1" ht="21" x14ac:dyDescent="0.35">
      <c r="A1" s="422" t="s">
        <v>233</v>
      </c>
      <c r="B1" s="423"/>
      <c r="E1" s="430"/>
    </row>
    <row r="2" spans="1:24" s="425" customFormat="1" ht="15" x14ac:dyDescent="0.25">
      <c r="A2" s="440" t="s">
        <v>50</v>
      </c>
      <c r="B2" s="423"/>
      <c r="E2" s="430"/>
    </row>
    <row r="3" spans="1:24" s="425" customFormat="1" ht="15" x14ac:dyDescent="0.25">
      <c r="A3" s="426" t="s">
        <v>194</v>
      </c>
      <c r="B3" s="427"/>
      <c r="E3" s="430"/>
    </row>
    <row r="4" spans="1:24" s="425" customFormat="1" ht="11.25" customHeight="1" x14ac:dyDescent="0.25">
      <c r="B4" s="427"/>
      <c r="E4" s="430"/>
    </row>
    <row r="5" spans="1:24" ht="33.75" customHeight="1" x14ac:dyDescent="0.25">
      <c r="A5" s="10"/>
      <c r="B5" s="1"/>
      <c r="C5" s="558" t="s">
        <v>60</v>
      </c>
      <c r="D5" s="540"/>
      <c r="E5" s="540"/>
      <c r="F5" s="540"/>
      <c r="G5" s="540"/>
      <c r="H5" s="540"/>
      <c r="I5" s="540"/>
    </row>
    <row r="6" spans="1:24" ht="33.75" customHeight="1" x14ac:dyDescent="0.25">
      <c r="A6" s="39"/>
      <c r="B6" s="53"/>
      <c r="C6" s="19" t="s">
        <v>1</v>
      </c>
      <c r="D6" s="57"/>
      <c r="E6" s="563" t="s">
        <v>88</v>
      </c>
      <c r="F6" s="563"/>
      <c r="G6" s="563"/>
      <c r="H6" s="563"/>
      <c r="I6" s="563"/>
    </row>
    <row r="7" spans="1:24" ht="36" customHeight="1" x14ac:dyDescent="0.3">
      <c r="A7" s="18" t="s">
        <v>0</v>
      </c>
      <c r="B7" s="56"/>
      <c r="C7" s="82"/>
      <c r="D7" s="59"/>
      <c r="E7" s="159" t="s">
        <v>111</v>
      </c>
      <c r="F7" s="160"/>
      <c r="G7" s="159" t="s">
        <v>113</v>
      </c>
      <c r="H7" s="161"/>
      <c r="I7" s="159" t="s">
        <v>112</v>
      </c>
      <c r="K7" s="435"/>
      <c r="L7" s="435"/>
      <c r="N7" s="435"/>
    </row>
    <row r="8" spans="1:24" ht="15" x14ac:dyDescent="0.25">
      <c r="A8" s="46" t="s">
        <v>90</v>
      </c>
      <c r="B8" s="47" t="s">
        <v>89</v>
      </c>
      <c r="C8" s="78">
        <v>8557</v>
      </c>
      <c r="D8" s="48"/>
      <c r="E8" s="49">
        <v>44.2</v>
      </c>
      <c r="F8" s="77"/>
      <c r="G8" s="49">
        <v>50.4</v>
      </c>
      <c r="H8" s="84"/>
      <c r="I8" s="49">
        <v>77.5</v>
      </c>
      <c r="K8" s="435"/>
      <c r="L8" s="435"/>
      <c r="N8" s="435"/>
    </row>
    <row r="9" spans="1:24" ht="15" x14ac:dyDescent="0.25">
      <c r="A9" s="12"/>
      <c r="B9" s="85" t="s">
        <v>91</v>
      </c>
      <c r="C9" s="50">
        <v>7646</v>
      </c>
      <c r="D9" s="15"/>
      <c r="E9" s="37">
        <v>43</v>
      </c>
      <c r="F9" s="42"/>
      <c r="G9" s="37">
        <v>49.9</v>
      </c>
      <c r="H9" s="72"/>
      <c r="I9" s="37">
        <v>75.2</v>
      </c>
    </row>
    <row r="10" spans="1:24" s="498" customFormat="1" ht="18.75" x14ac:dyDescent="0.25">
      <c r="A10" s="357" t="s">
        <v>200</v>
      </c>
      <c r="B10" s="361"/>
      <c r="C10" s="420"/>
      <c r="D10" s="421"/>
      <c r="E10" s="421"/>
      <c r="F10" s="421"/>
      <c r="G10" s="421"/>
      <c r="H10" s="421"/>
      <c r="I10" s="421"/>
      <c r="J10" s="425"/>
      <c r="K10" s="425"/>
      <c r="L10" s="431"/>
      <c r="M10" s="425"/>
      <c r="N10" s="425"/>
      <c r="O10" s="425"/>
      <c r="P10" s="425"/>
      <c r="Q10" s="425"/>
      <c r="R10" s="425"/>
      <c r="S10" s="425"/>
      <c r="T10" s="425"/>
      <c r="U10" s="425"/>
      <c r="V10" s="425"/>
      <c r="W10" s="425"/>
    </row>
    <row r="11" spans="1:24" ht="15" x14ac:dyDescent="0.25">
      <c r="A11" s="145" t="s">
        <v>2</v>
      </c>
      <c r="B11" s="502" t="s">
        <v>292</v>
      </c>
      <c r="C11" s="50">
        <v>4150</v>
      </c>
      <c r="D11" s="15"/>
      <c r="E11" s="37">
        <v>44.8</v>
      </c>
      <c r="F11" s="42"/>
      <c r="G11" s="37">
        <v>52</v>
      </c>
      <c r="H11" s="72"/>
      <c r="I11" s="37">
        <v>76.099999999999994</v>
      </c>
    </row>
    <row r="12" spans="1:24" ht="15" x14ac:dyDescent="0.25">
      <c r="A12" s="479" t="s">
        <v>231</v>
      </c>
      <c r="B12" s="502" t="s">
        <v>293</v>
      </c>
      <c r="C12" s="50">
        <v>4407</v>
      </c>
      <c r="D12" s="15"/>
      <c r="E12" s="37">
        <v>43.6</v>
      </c>
      <c r="F12" s="42"/>
      <c r="G12" s="37">
        <v>48.8</v>
      </c>
      <c r="H12" s="72"/>
      <c r="I12" s="37">
        <v>78.900000000000006</v>
      </c>
    </row>
    <row r="13" spans="1:24" ht="15" x14ac:dyDescent="0.25">
      <c r="A13" s="456" t="s">
        <v>237</v>
      </c>
      <c r="B13" s="4" t="s">
        <v>3</v>
      </c>
      <c r="C13" s="88">
        <f>SUM(C11:C12)</f>
        <v>8557</v>
      </c>
      <c r="D13" s="15"/>
      <c r="E13" s="40"/>
      <c r="F13" s="42"/>
      <c r="G13" s="37"/>
      <c r="H13" s="72"/>
      <c r="I13" s="37"/>
    </row>
    <row r="14" spans="1:24" s="166" customFormat="1" ht="15" x14ac:dyDescent="0.25">
      <c r="A14" s="457"/>
      <c r="B14" s="129"/>
      <c r="C14" s="125"/>
      <c r="D14" s="172"/>
      <c r="E14" s="179"/>
      <c r="F14" s="187"/>
      <c r="G14" s="194"/>
      <c r="H14" s="194"/>
      <c r="I14" s="194"/>
      <c r="J14" s="425"/>
      <c r="K14" s="435"/>
      <c r="L14" s="435"/>
      <c r="M14" s="425"/>
      <c r="N14" s="435"/>
      <c r="O14" s="435"/>
      <c r="P14" s="425"/>
      <c r="Q14" s="425"/>
      <c r="R14" s="425"/>
      <c r="S14" s="425"/>
      <c r="T14" s="425"/>
      <c r="U14" s="425"/>
      <c r="V14" s="425"/>
      <c r="W14" s="425"/>
      <c r="X14" s="425"/>
    </row>
    <row r="15" spans="1:24" s="166" customFormat="1" ht="15" x14ac:dyDescent="0.25">
      <c r="A15" s="457" t="s">
        <v>128</v>
      </c>
      <c r="B15" s="502" t="s">
        <v>292</v>
      </c>
      <c r="C15" s="238">
        <v>3703</v>
      </c>
      <c r="D15" s="172"/>
      <c r="E15" s="239">
        <v>43.4</v>
      </c>
      <c r="F15" s="187"/>
      <c r="G15" s="241">
        <v>51.4</v>
      </c>
      <c r="H15" s="240"/>
      <c r="I15" s="241">
        <v>73.599999999999994</v>
      </c>
      <c r="J15" s="425"/>
      <c r="K15" s="435"/>
      <c r="L15" s="435"/>
      <c r="M15" s="425"/>
      <c r="N15" s="435"/>
      <c r="O15" s="435"/>
      <c r="P15" s="425"/>
      <c r="Q15" s="425"/>
      <c r="R15" s="425"/>
      <c r="S15" s="425"/>
      <c r="T15" s="425"/>
      <c r="U15" s="425"/>
      <c r="V15" s="425"/>
      <c r="W15" s="425"/>
      <c r="X15" s="425"/>
    </row>
    <row r="16" spans="1:24" s="166" customFormat="1" ht="15" x14ac:dyDescent="0.25">
      <c r="A16" s="169"/>
      <c r="B16" s="502" t="s">
        <v>293</v>
      </c>
      <c r="C16" s="238">
        <v>3943</v>
      </c>
      <c r="D16" s="172"/>
      <c r="E16" s="239">
        <v>42.6</v>
      </c>
      <c r="F16" s="187"/>
      <c r="G16" s="241">
        <v>48.3</v>
      </c>
      <c r="H16" s="240"/>
      <c r="I16" s="241">
        <v>76.900000000000006</v>
      </c>
      <c r="J16" s="425"/>
      <c r="K16" s="435"/>
      <c r="L16" s="435"/>
      <c r="M16" s="425"/>
      <c r="N16" s="435"/>
      <c r="O16" s="435"/>
      <c r="P16" s="425"/>
      <c r="Q16" s="425"/>
      <c r="R16" s="425"/>
      <c r="S16" s="425"/>
      <c r="T16" s="425"/>
      <c r="U16" s="425"/>
      <c r="V16" s="425"/>
      <c r="W16" s="425"/>
      <c r="X16" s="425"/>
    </row>
    <row r="17" spans="1:24" s="166" customFormat="1" ht="15" x14ac:dyDescent="0.25">
      <c r="A17" s="169"/>
      <c r="B17" s="129" t="s">
        <v>3</v>
      </c>
      <c r="C17" s="125">
        <f>SUM(C15:C16)</f>
        <v>7646</v>
      </c>
      <c r="D17" s="172"/>
      <c r="E17" s="179"/>
      <c r="F17" s="187"/>
      <c r="G17" s="194"/>
      <c r="H17" s="194"/>
      <c r="I17" s="194"/>
      <c r="J17" s="425"/>
      <c r="K17" s="435"/>
      <c r="L17" s="435"/>
      <c r="M17" s="425"/>
      <c r="N17" s="435"/>
      <c r="O17" s="435"/>
      <c r="P17" s="425"/>
      <c r="Q17" s="425"/>
      <c r="R17" s="425"/>
      <c r="S17" s="425"/>
      <c r="T17" s="425"/>
      <c r="U17" s="425"/>
      <c r="V17" s="425"/>
      <c r="W17" s="425"/>
      <c r="X17" s="425"/>
    </row>
    <row r="18" spans="1:24" ht="15" x14ac:dyDescent="0.25">
      <c r="A18" s="144"/>
      <c r="B18" s="4"/>
      <c r="C18" s="88"/>
      <c r="D18" s="15"/>
      <c r="E18" s="40"/>
      <c r="F18" s="42"/>
      <c r="G18" s="37"/>
      <c r="H18" s="72"/>
      <c r="I18" s="37"/>
    </row>
    <row r="19" spans="1:24" ht="15" x14ac:dyDescent="0.25">
      <c r="A19" s="145" t="s">
        <v>4</v>
      </c>
      <c r="B19" s="11" t="s">
        <v>66</v>
      </c>
      <c r="C19" s="50">
        <v>911</v>
      </c>
      <c r="D19" s="15"/>
      <c r="E19" s="37">
        <v>55.4</v>
      </c>
      <c r="F19" s="42"/>
      <c r="G19" s="37">
        <v>55.4</v>
      </c>
      <c r="H19" s="72"/>
      <c r="I19" s="37">
        <v>99.7</v>
      </c>
    </row>
    <row r="20" spans="1:24" ht="15" x14ac:dyDescent="0.25">
      <c r="A20" s="144"/>
      <c r="B20" s="5" t="s">
        <v>72</v>
      </c>
      <c r="C20" s="50">
        <v>704</v>
      </c>
      <c r="D20" s="15"/>
      <c r="E20" s="37">
        <v>28.3</v>
      </c>
      <c r="F20" s="42"/>
      <c r="G20" s="37">
        <v>32.799999999999997</v>
      </c>
      <c r="H20" s="72"/>
      <c r="I20" s="37">
        <v>81</v>
      </c>
    </row>
    <row r="21" spans="1:24" ht="15" x14ac:dyDescent="0.25">
      <c r="A21" s="144"/>
      <c r="B21" s="5" t="s">
        <v>73</v>
      </c>
      <c r="C21" s="50">
        <v>5193</v>
      </c>
      <c r="D21" s="15"/>
      <c r="E21" s="37">
        <v>47.8</v>
      </c>
      <c r="F21" s="42"/>
      <c r="G21" s="37">
        <v>54.8</v>
      </c>
      <c r="H21" s="72"/>
      <c r="I21" s="37">
        <v>76.599999999999994</v>
      </c>
    </row>
    <row r="22" spans="1:24" ht="15" x14ac:dyDescent="0.25">
      <c r="A22" s="144"/>
      <c r="B22" s="5" t="s">
        <v>55</v>
      </c>
      <c r="C22" s="50">
        <v>1749</v>
      </c>
      <c r="D22" s="15"/>
      <c r="E22" s="37">
        <v>32.799999999999997</v>
      </c>
      <c r="F22" s="42"/>
      <c r="G22" s="37">
        <v>40.1</v>
      </c>
      <c r="H22" s="72"/>
      <c r="I22" s="37">
        <v>68.099999999999994</v>
      </c>
    </row>
    <row r="23" spans="1:24" ht="15" x14ac:dyDescent="0.25">
      <c r="A23" s="144"/>
      <c r="B23" s="4" t="s">
        <v>3</v>
      </c>
      <c r="C23" s="88">
        <f>SUM(C19:C22)</f>
        <v>8557</v>
      </c>
      <c r="D23" s="15"/>
      <c r="E23" s="40"/>
      <c r="F23" s="42"/>
      <c r="G23" s="37"/>
      <c r="H23" s="72"/>
      <c r="I23" s="37"/>
    </row>
    <row r="24" spans="1:24" ht="15" x14ac:dyDescent="0.25">
      <c r="A24" s="144"/>
      <c r="B24" s="4"/>
      <c r="C24" s="88"/>
      <c r="D24" s="15"/>
      <c r="E24" s="40"/>
      <c r="F24" s="42"/>
      <c r="G24" s="37"/>
      <c r="H24" s="72"/>
      <c r="I24" s="37"/>
    </row>
    <row r="25" spans="1:24" ht="15" x14ac:dyDescent="0.25">
      <c r="A25" s="144"/>
      <c r="B25" s="5" t="s">
        <v>74</v>
      </c>
      <c r="C25" s="50">
        <v>1615</v>
      </c>
      <c r="D25" s="15"/>
      <c r="E25" s="37">
        <v>43.1</v>
      </c>
      <c r="F25" s="42"/>
      <c r="G25" s="37">
        <v>45.6</v>
      </c>
      <c r="H25" s="72"/>
      <c r="I25" s="37">
        <v>91.5</v>
      </c>
    </row>
    <row r="26" spans="1:24" ht="15" x14ac:dyDescent="0.25">
      <c r="A26" s="144"/>
      <c r="B26" s="5" t="s">
        <v>53</v>
      </c>
      <c r="C26" s="50">
        <v>6942</v>
      </c>
      <c r="D26" s="15"/>
      <c r="E26" s="37">
        <v>44.4</v>
      </c>
      <c r="F26" s="42"/>
      <c r="G26" s="37">
        <v>51.5</v>
      </c>
      <c r="H26" s="72"/>
      <c r="I26" s="37">
        <v>75</v>
      </c>
    </row>
    <row r="27" spans="1:24" ht="15" x14ac:dyDescent="0.25">
      <c r="A27" s="144"/>
      <c r="B27" s="4" t="s">
        <v>3</v>
      </c>
      <c r="C27" s="88">
        <f>SUM(C25:C26)</f>
        <v>8557</v>
      </c>
      <c r="D27" s="15"/>
      <c r="E27" s="40"/>
      <c r="F27" s="42"/>
      <c r="G27" s="37"/>
      <c r="H27" s="72"/>
      <c r="I27" s="37"/>
    </row>
    <row r="28" spans="1:24" ht="15" x14ac:dyDescent="0.25">
      <c r="A28" s="144"/>
      <c r="B28" s="13"/>
      <c r="C28" s="50"/>
      <c r="D28" s="15"/>
      <c r="E28" s="37"/>
      <c r="F28" s="42"/>
      <c r="G28" s="37"/>
      <c r="H28" s="72"/>
      <c r="I28" s="37"/>
    </row>
    <row r="29" spans="1:24" ht="15" x14ac:dyDescent="0.25">
      <c r="A29" s="145"/>
      <c r="B29" s="11" t="s">
        <v>66</v>
      </c>
      <c r="C29" s="50">
        <v>911</v>
      </c>
      <c r="D29" s="17"/>
      <c r="E29" s="37">
        <v>55.4</v>
      </c>
      <c r="F29" s="42"/>
      <c r="G29" s="37">
        <v>55.4</v>
      </c>
      <c r="H29" s="72"/>
      <c r="I29" s="37">
        <v>99.7</v>
      </c>
    </row>
    <row r="30" spans="1:24" ht="15" x14ac:dyDescent="0.25">
      <c r="A30" s="144"/>
      <c r="B30" s="11" t="s">
        <v>67</v>
      </c>
      <c r="C30" s="50">
        <v>892</v>
      </c>
      <c r="D30" s="17"/>
      <c r="E30" s="37">
        <v>34.4</v>
      </c>
      <c r="F30" s="42"/>
      <c r="G30" s="37">
        <v>39.700000000000003</v>
      </c>
      <c r="H30" s="72"/>
      <c r="I30" s="37">
        <v>80.099999999999994</v>
      </c>
    </row>
    <row r="31" spans="1:24" ht="15" x14ac:dyDescent="0.25">
      <c r="A31" s="144"/>
      <c r="B31" s="11" t="s">
        <v>68</v>
      </c>
      <c r="C31" s="50">
        <v>1418</v>
      </c>
      <c r="D31" s="17"/>
      <c r="E31" s="37">
        <v>53.4</v>
      </c>
      <c r="F31" s="42"/>
      <c r="G31" s="37">
        <v>59</v>
      </c>
      <c r="H31" s="72"/>
      <c r="I31" s="37">
        <v>79</v>
      </c>
    </row>
    <row r="32" spans="1:24" ht="15" x14ac:dyDescent="0.25">
      <c r="A32" s="144"/>
      <c r="B32" s="11" t="s">
        <v>69</v>
      </c>
      <c r="C32" s="50">
        <v>2316</v>
      </c>
      <c r="D32" s="17"/>
      <c r="E32" s="37">
        <v>44.5</v>
      </c>
      <c r="F32" s="42"/>
      <c r="G32" s="37">
        <v>52.1</v>
      </c>
      <c r="H32" s="72"/>
      <c r="I32" s="37">
        <v>75.7</v>
      </c>
    </row>
    <row r="33" spans="1:9" ht="15" x14ac:dyDescent="0.25">
      <c r="A33" s="145"/>
      <c r="B33" s="11" t="s">
        <v>70</v>
      </c>
      <c r="C33" s="50">
        <v>1271</v>
      </c>
      <c r="D33" s="15"/>
      <c r="E33" s="37">
        <v>45.3</v>
      </c>
      <c r="F33" s="42"/>
      <c r="G33" s="37">
        <v>53</v>
      </c>
      <c r="H33" s="72"/>
      <c r="I33" s="37">
        <v>75</v>
      </c>
    </row>
    <row r="34" spans="1:9" ht="15" x14ac:dyDescent="0.25">
      <c r="A34" s="144"/>
      <c r="B34" s="11" t="s">
        <v>71</v>
      </c>
      <c r="C34" s="50">
        <v>1400</v>
      </c>
      <c r="D34" s="15"/>
      <c r="E34" s="37">
        <v>37.299999999999997</v>
      </c>
      <c r="F34" s="42"/>
      <c r="G34" s="37">
        <v>44.8</v>
      </c>
      <c r="H34" s="72"/>
      <c r="I34" s="37">
        <v>72.8</v>
      </c>
    </row>
    <row r="35" spans="1:9" ht="15" x14ac:dyDescent="0.25">
      <c r="A35" s="144"/>
      <c r="B35" s="11" t="s">
        <v>5</v>
      </c>
      <c r="C35" s="50">
        <v>349</v>
      </c>
      <c r="D35" s="15"/>
      <c r="E35" s="37">
        <v>16.399999999999999</v>
      </c>
      <c r="F35" s="42"/>
      <c r="G35" s="37">
        <v>22.7</v>
      </c>
      <c r="H35" s="72"/>
      <c r="I35" s="37">
        <v>50.7</v>
      </c>
    </row>
    <row r="36" spans="1:9" ht="15" x14ac:dyDescent="0.25">
      <c r="A36" s="144"/>
      <c r="B36" s="4" t="s">
        <v>3</v>
      </c>
      <c r="C36" s="88">
        <f>SUM(C29:C35)</f>
        <v>8557</v>
      </c>
      <c r="D36" s="15"/>
      <c r="E36" s="37"/>
      <c r="F36" s="42"/>
      <c r="G36" s="37"/>
      <c r="H36" s="72"/>
      <c r="I36" s="37"/>
    </row>
    <row r="37" spans="1:9" ht="15" x14ac:dyDescent="0.25">
      <c r="A37" s="144"/>
      <c r="B37" s="4"/>
      <c r="C37" s="50"/>
      <c r="D37" s="15"/>
      <c r="E37" s="37"/>
      <c r="F37" s="42"/>
      <c r="G37" s="37"/>
      <c r="H37" s="72"/>
      <c r="I37" s="37"/>
    </row>
    <row r="38" spans="1:9" ht="15" x14ac:dyDescent="0.25">
      <c r="A38" s="145" t="s">
        <v>54</v>
      </c>
      <c r="B38" s="5" t="s">
        <v>75</v>
      </c>
      <c r="C38" s="50">
        <v>447</v>
      </c>
      <c r="D38" s="15"/>
      <c r="E38" s="37">
        <v>57.8</v>
      </c>
      <c r="F38" s="42"/>
      <c r="G38" s="37">
        <v>57.8</v>
      </c>
      <c r="H38" s="72"/>
      <c r="I38" s="37">
        <v>99.6</v>
      </c>
    </row>
    <row r="39" spans="1:9" ht="15" x14ac:dyDescent="0.25">
      <c r="A39" s="144"/>
      <c r="B39" s="5" t="s">
        <v>76</v>
      </c>
      <c r="C39" s="50">
        <v>464</v>
      </c>
      <c r="D39" s="15"/>
      <c r="E39" s="37">
        <v>52.9</v>
      </c>
      <c r="F39" s="42"/>
      <c r="G39" s="37">
        <v>52.9</v>
      </c>
      <c r="H39" s="72"/>
      <c r="I39" s="37">
        <v>99.7</v>
      </c>
    </row>
    <row r="40" spans="1:9" ht="15" x14ac:dyDescent="0.25">
      <c r="A40" s="144"/>
      <c r="B40" s="5" t="s">
        <v>77</v>
      </c>
      <c r="C40" s="50">
        <v>367</v>
      </c>
      <c r="D40" s="15"/>
      <c r="E40" s="37">
        <v>31.6</v>
      </c>
      <c r="F40" s="42"/>
      <c r="G40" s="37">
        <v>35.799999999999997</v>
      </c>
      <c r="H40" s="72"/>
      <c r="I40" s="37">
        <v>81.5</v>
      </c>
    </row>
    <row r="41" spans="1:9" ht="15" x14ac:dyDescent="0.25">
      <c r="A41" s="144"/>
      <c r="B41" s="5" t="s">
        <v>78</v>
      </c>
      <c r="C41" s="50">
        <v>337</v>
      </c>
      <c r="D41" s="15"/>
      <c r="E41" s="37">
        <v>24.8</v>
      </c>
      <c r="F41" s="42"/>
      <c r="G41" s="37">
        <v>29.6</v>
      </c>
      <c r="H41" s="72"/>
      <c r="I41" s="37">
        <v>80.5</v>
      </c>
    </row>
    <row r="42" spans="1:9" ht="15" x14ac:dyDescent="0.25">
      <c r="A42" s="144"/>
      <c r="B42" s="5" t="s">
        <v>56</v>
      </c>
      <c r="C42" s="50">
        <v>3336</v>
      </c>
      <c r="D42" s="15"/>
      <c r="E42" s="37">
        <v>44.6</v>
      </c>
      <c r="F42" s="42"/>
      <c r="G42" s="37">
        <v>52.9</v>
      </c>
      <c r="H42" s="72"/>
      <c r="I42" s="37">
        <v>72.8</v>
      </c>
    </row>
    <row r="43" spans="1:9" ht="15" x14ac:dyDescent="0.25">
      <c r="A43" s="144"/>
      <c r="B43" s="5" t="s">
        <v>57</v>
      </c>
      <c r="C43" s="50">
        <v>3606</v>
      </c>
      <c r="D43" s="15"/>
      <c r="E43" s="37">
        <v>44.3</v>
      </c>
      <c r="F43" s="42"/>
      <c r="G43" s="37">
        <v>50</v>
      </c>
      <c r="H43" s="72"/>
      <c r="I43" s="37">
        <v>76.5</v>
      </c>
    </row>
    <row r="44" spans="1:9" ht="15" x14ac:dyDescent="0.25">
      <c r="A44" s="144"/>
      <c r="B44" s="4" t="s">
        <v>3</v>
      </c>
      <c r="C44" s="88">
        <f>SUM(C38:C43)</f>
        <v>8557</v>
      </c>
      <c r="D44" s="15"/>
      <c r="E44" s="37"/>
      <c r="F44" s="42"/>
      <c r="G44" s="37"/>
      <c r="H44" s="72"/>
      <c r="I44" s="37"/>
    </row>
    <row r="45" spans="1:9" ht="15" x14ac:dyDescent="0.25">
      <c r="A45" s="144"/>
      <c r="B45" s="4"/>
      <c r="C45" s="88"/>
      <c r="D45" s="15"/>
      <c r="E45" s="37"/>
      <c r="F45" s="42"/>
      <c r="G45" s="37"/>
      <c r="H45" s="72"/>
      <c r="I45" s="37"/>
    </row>
    <row r="46" spans="1:9" ht="15" x14ac:dyDescent="0.25">
      <c r="A46" s="145" t="s">
        <v>30</v>
      </c>
      <c r="B46" s="5" t="s">
        <v>304</v>
      </c>
      <c r="C46" s="50">
        <v>1867</v>
      </c>
      <c r="D46" s="15"/>
      <c r="E46" s="37">
        <v>32.299999999999997</v>
      </c>
      <c r="F46" s="42"/>
      <c r="G46" s="37">
        <v>41</v>
      </c>
      <c r="H46" s="72"/>
      <c r="I46" s="37">
        <v>64.599999999999994</v>
      </c>
    </row>
    <row r="47" spans="1:9" ht="15" x14ac:dyDescent="0.25">
      <c r="A47" s="144" t="s">
        <v>115</v>
      </c>
      <c r="B47" s="5" t="s">
        <v>305</v>
      </c>
      <c r="C47" s="50">
        <v>2342</v>
      </c>
      <c r="D47" s="15"/>
      <c r="E47" s="37">
        <v>42.6</v>
      </c>
      <c r="F47" s="42"/>
      <c r="G47" s="37">
        <v>50</v>
      </c>
      <c r="H47" s="72"/>
      <c r="I47" s="37">
        <v>73.7</v>
      </c>
    </row>
    <row r="48" spans="1:9" ht="15" x14ac:dyDescent="0.25">
      <c r="A48" s="144"/>
      <c r="B48" s="5" t="s">
        <v>306</v>
      </c>
      <c r="C48" s="50">
        <v>1928</v>
      </c>
      <c r="D48" s="15"/>
      <c r="E48" s="37">
        <v>55</v>
      </c>
      <c r="F48" s="42"/>
      <c r="G48" s="37">
        <v>59.6</v>
      </c>
      <c r="H48" s="72"/>
      <c r="I48" s="37">
        <v>85.8</v>
      </c>
    </row>
    <row r="49" spans="1:9" ht="15" x14ac:dyDescent="0.25">
      <c r="A49" s="144"/>
      <c r="B49" s="4" t="s">
        <v>3</v>
      </c>
      <c r="C49" s="88">
        <f>SUM(C46:C48)</f>
        <v>6137</v>
      </c>
      <c r="D49" s="15"/>
      <c r="E49" s="40"/>
      <c r="F49" s="42"/>
      <c r="G49" s="37"/>
      <c r="H49" s="72"/>
      <c r="I49" s="37"/>
    </row>
    <row r="50" spans="1:9" ht="15.75" customHeight="1" x14ac:dyDescent="0.25">
      <c r="A50" s="144"/>
      <c r="B50" s="4"/>
      <c r="C50" s="50"/>
      <c r="D50" s="22"/>
      <c r="E50" s="37"/>
      <c r="F50" s="42"/>
      <c r="G50" s="37"/>
      <c r="H50" s="72"/>
      <c r="I50" s="37"/>
    </row>
    <row r="51" spans="1:9" ht="15" x14ac:dyDescent="0.25">
      <c r="A51" s="171" t="s">
        <v>122</v>
      </c>
      <c r="B51" s="242" t="s">
        <v>123</v>
      </c>
      <c r="C51" s="212">
        <v>901</v>
      </c>
      <c r="D51" s="8"/>
      <c r="E51" s="227">
        <v>36.4</v>
      </c>
      <c r="F51" s="8"/>
      <c r="G51" s="183">
        <v>43.565417351675052</v>
      </c>
      <c r="H51" s="183"/>
      <c r="I51" s="183">
        <v>70.212260645069534</v>
      </c>
    </row>
    <row r="52" spans="1:9" ht="15" x14ac:dyDescent="0.25">
      <c r="A52" s="289" t="s">
        <v>128</v>
      </c>
      <c r="B52" s="242" t="s">
        <v>124</v>
      </c>
      <c r="C52" s="212">
        <v>1258</v>
      </c>
      <c r="D52" s="8"/>
      <c r="E52" s="227">
        <v>34.1</v>
      </c>
      <c r="F52" s="8"/>
      <c r="G52" s="183">
        <v>41.587067919170863</v>
      </c>
      <c r="H52" s="183"/>
      <c r="I52" s="183">
        <v>66.880667923119006</v>
      </c>
    </row>
    <row r="53" spans="1:9" ht="15" x14ac:dyDescent="0.25">
      <c r="A53" s="171"/>
      <c r="B53" s="242" t="s">
        <v>125</v>
      </c>
      <c r="C53" s="212">
        <v>1606</v>
      </c>
      <c r="D53" s="8"/>
      <c r="E53" s="227">
        <v>42.2</v>
      </c>
      <c r="F53" s="8"/>
      <c r="G53" s="183">
        <v>49.69811768994753</v>
      </c>
      <c r="H53" s="183"/>
      <c r="I53" s="183">
        <v>73.459939687068626</v>
      </c>
    </row>
    <row r="54" spans="1:9" ht="15" x14ac:dyDescent="0.25">
      <c r="A54" s="171"/>
      <c r="B54" s="242" t="s">
        <v>126</v>
      </c>
      <c r="C54" s="212">
        <v>1888</v>
      </c>
      <c r="D54" s="8"/>
      <c r="E54" s="227">
        <v>46.9</v>
      </c>
      <c r="F54" s="8"/>
      <c r="G54" s="183">
        <v>54.272566723339629</v>
      </c>
      <c r="H54" s="183"/>
      <c r="I54" s="183">
        <v>78.388508229670023</v>
      </c>
    </row>
    <row r="55" spans="1:9" ht="15" x14ac:dyDescent="0.25">
      <c r="A55" s="224"/>
      <c r="B55" s="242" t="s">
        <v>127</v>
      </c>
      <c r="C55" s="212">
        <v>1943</v>
      </c>
      <c r="D55" s="8"/>
      <c r="E55" s="227">
        <v>50.7</v>
      </c>
      <c r="F55" s="8"/>
      <c r="G55" s="183">
        <v>55.688911330280213</v>
      </c>
      <c r="H55" s="183"/>
      <c r="I55" s="183">
        <v>82.832548531291167</v>
      </c>
    </row>
    <row r="56" spans="1:9" ht="15" x14ac:dyDescent="0.25">
      <c r="A56" s="224"/>
      <c r="B56" s="146" t="s">
        <v>3</v>
      </c>
      <c r="C56" s="127">
        <f>SUM(C51:C55)</f>
        <v>7596</v>
      </c>
      <c r="D56" s="8"/>
      <c r="E56" s="8"/>
      <c r="F56" s="8"/>
      <c r="G56" s="8"/>
      <c r="H56" s="8"/>
      <c r="I56" s="8"/>
    </row>
    <row r="57" spans="1:9" ht="15" x14ac:dyDescent="0.25">
      <c r="A57" s="247"/>
      <c r="B57" s="129"/>
      <c r="C57" s="248"/>
      <c r="D57" s="248"/>
      <c r="E57" s="180"/>
      <c r="F57" s="8"/>
      <c r="G57" s="8"/>
      <c r="H57" s="8"/>
      <c r="I57" s="8"/>
    </row>
    <row r="58" spans="1:9" ht="15" x14ac:dyDescent="0.25">
      <c r="A58" s="171" t="s">
        <v>140</v>
      </c>
      <c r="B58" s="242" t="s">
        <v>335</v>
      </c>
      <c r="C58" s="212">
        <v>284</v>
      </c>
      <c r="D58" s="191"/>
      <c r="E58" s="248">
        <v>26.5</v>
      </c>
      <c r="F58" s="8"/>
      <c r="G58" s="8"/>
      <c r="H58" s="8"/>
      <c r="I58" s="8"/>
    </row>
    <row r="59" spans="1:9" ht="15" x14ac:dyDescent="0.25">
      <c r="A59" s="258" t="s">
        <v>153</v>
      </c>
      <c r="B59" s="242" t="s">
        <v>327</v>
      </c>
      <c r="C59" s="212">
        <v>1352</v>
      </c>
      <c r="D59" s="248"/>
      <c r="E59" s="248">
        <v>32.300000000000004</v>
      </c>
      <c r="F59" s="248"/>
      <c r="G59" s="248"/>
      <c r="H59" s="248"/>
      <c r="I59" s="248"/>
    </row>
    <row r="60" spans="1:9" ht="15" x14ac:dyDescent="0.25">
      <c r="A60" s="247"/>
      <c r="B60" s="242" t="s">
        <v>336</v>
      </c>
      <c r="C60" s="212">
        <v>224</v>
      </c>
      <c r="D60" s="248"/>
      <c r="E60" s="248">
        <v>40.9</v>
      </c>
      <c r="F60" s="248"/>
      <c r="G60" s="248"/>
      <c r="H60" s="248"/>
      <c r="I60" s="248"/>
    </row>
    <row r="61" spans="1:9" ht="15" x14ac:dyDescent="0.25">
      <c r="A61" s="247"/>
      <c r="B61" s="242" t="s">
        <v>337</v>
      </c>
      <c r="C61" s="212">
        <v>233</v>
      </c>
      <c r="D61" s="248"/>
      <c r="E61" s="248">
        <v>33.200000000000003</v>
      </c>
      <c r="F61" s="248"/>
      <c r="G61" s="248"/>
      <c r="H61" s="248"/>
      <c r="I61" s="248"/>
    </row>
    <row r="62" spans="1:9" ht="15" x14ac:dyDescent="0.25">
      <c r="A62" s="247"/>
      <c r="B62" s="242" t="s">
        <v>338</v>
      </c>
      <c r="C62" s="212">
        <v>1604</v>
      </c>
      <c r="D62" s="248"/>
      <c r="E62" s="248">
        <v>42.4</v>
      </c>
      <c r="F62" s="248"/>
      <c r="G62" s="248"/>
      <c r="H62" s="248"/>
      <c r="I62" s="248"/>
    </row>
    <row r="63" spans="1:9" ht="15" x14ac:dyDescent="0.25">
      <c r="A63" s="247"/>
      <c r="B63" s="242" t="s">
        <v>339</v>
      </c>
      <c r="C63" s="212">
        <v>493</v>
      </c>
      <c r="D63" s="248"/>
      <c r="E63" s="248">
        <v>49.6</v>
      </c>
      <c r="F63" s="248"/>
      <c r="G63" s="248"/>
      <c r="H63" s="248"/>
      <c r="I63" s="248"/>
    </row>
    <row r="64" spans="1:9" ht="15" x14ac:dyDescent="0.25">
      <c r="A64" s="171"/>
      <c r="B64" s="242" t="s">
        <v>340</v>
      </c>
      <c r="C64" s="212">
        <v>117</v>
      </c>
      <c r="D64" s="248"/>
      <c r="E64" s="248">
        <v>54.1</v>
      </c>
      <c r="F64" s="248"/>
      <c r="G64" s="248"/>
      <c r="H64" s="248"/>
      <c r="I64" s="248"/>
    </row>
    <row r="65" spans="1:24" ht="15" x14ac:dyDescent="0.25">
      <c r="A65" s="171"/>
      <c r="B65" s="242" t="s">
        <v>341</v>
      </c>
      <c r="C65" s="212">
        <v>917</v>
      </c>
      <c r="D65" s="248"/>
      <c r="E65" s="248">
        <v>53.800000000000004</v>
      </c>
      <c r="F65" s="248"/>
      <c r="G65" s="248"/>
      <c r="H65" s="248"/>
      <c r="I65" s="248"/>
    </row>
    <row r="66" spans="1:24" ht="15" x14ac:dyDescent="0.25">
      <c r="A66" s="247"/>
      <c r="B66" s="242" t="s">
        <v>342</v>
      </c>
      <c r="C66" s="212">
        <v>879</v>
      </c>
      <c r="D66" s="248"/>
      <c r="E66" s="248">
        <v>56.599999999999994</v>
      </c>
      <c r="F66" s="248"/>
      <c r="G66" s="248"/>
      <c r="H66" s="248"/>
      <c r="I66" s="248"/>
    </row>
    <row r="67" spans="1:24" ht="15" x14ac:dyDescent="0.25">
      <c r="A67" s="247"/>
      <c r="B67" s="129" t="s">
        <v>3</v>
      </c>
      <c r="C67" s="250">
        <f>SUM(C58:C66)</f>
        <v>6103</v>
      </c>
      <c r="D67" s="248"/>
      <c r="E67" s="248"/>
      <c r="F67" s="248"/>
      <c r="G67" s="248"/>
      <c r="H67" s="248"/>
      <c r="I67" s="248"/>
    </row>
    <row r="68" spans="1:24" ht="15" x14ac:dyDescent="0.25">
      <c r="A68" s="247"/>
      <c r="B68" s="294"/>
      <c r="C68" s="250"/>
      <c r="D68" s="248"/>
      <c r="E68" s="248"/>
      <c r="F68" s="248"/>
      <c r="G68" s="248"/>
      <c r="H68" s="248"/>
      <c r="I68" s="248"/>
    </row>
    <row r="69" spans="1:24" ht="15" x14ac:dyDescent="0.25">
      <c r="A69" s="182" t="s">
        <v>119</v>
      </c>
      <c r="B69" s="216" t="s">
        <v>120</v>
      </c>
      <c r="C69" s="212">
        <v>6337</v>
      </c>
      <c r="D69" s="8"/>
      <c r="E69" s="222">
        <v>45.2</v>
      </c>
      <c r="F69" s="8"/>
      <c r="G69" s="194">
        <v>52.1</v>
      </c>
      <c r="H69" s="194"/>
      <c r="I69" s="194">
        <v>75.599999999999994</v>
      </c>
    </row>
    <row r="70" spans="1:24" ht="15" x14ac:dyDescent="0.25">
      <c r="A70" s="289" t="s">
        <v>128</v>
      </c>
      <c r="B70" s="216" t="s">
        <v>121</v>
      </c>
      <c r="C70" s="212">
        <v>278</v>
      </c>
      <c r="D70" s="8"/>
      <c r="E70" s="222">
        <v>41.9</v>
      </c>
      <c r="F70" s="8"/>
      <c r="G70" s="183">
        <v>51</v>
      </c>
      <c r="H70" s="194"/>
      <c r="I70" s="194">
        <v>74.099999999999994</v>
      </c>
    </row>
    <row r="71" spans="1:24" ht="15" x14ac:dyDescent="0.25">
      <c r="A71" s="224"/>
      <c r="B71" s="146" t="s">
        <v>3</v>
      </c>
      <c r="C71" s="127">
        <f>SUM(C69:C70)</f>
        <v>6615</v>
      </c>
      <c r="D71" s="8"/>
      <c r="E71" s="222"/>
      <c r="F71" s="8"/>
      <c r="G71" s="8"/>
      <c r="H71" s="8"/>
      <c r="I71" s="8"/>
    </row>
    <row r="72" spans="1:24" s="498" customFormat="1" ht="15" x14ac:dyDescent="0.25">
      <c r="A72" s="224"/>
      <c r="B72" s="294"/>
      <c r="C72" s="143"/>
      <c r="D72" s="8"/>
      <c r="E72" s="222"/>
      <c r="F72" s="8"/>
      <c r="G72" s="8"/>
      <c r="H72" s="8"/>
      <c r="I72" s="8"/>
      <c r="J72" s="425"/>
      <c r="K72" s="425"/>
      <c r="L72" s="425"/>
      <c r="M72" s="425"/>
      <c r="N72" s="425"/>
      <c r="O72" s="425"/>
      <c r="P72" s="425"/>
      <c r="Q72" s="425"/>
      <c r="R72" s="425"/>
      <c r="S72" s="425"/>
      <c r="T72" s="425"/>
      <c r="U72" s="425"/>
      <c r="V72" s="425"/>
      <c r="W72" s="425"/>
      <c r="X72" s="425"/>
    </row>
    <row r="73" spans="1:24" ht="15" x14ac:dyDescent="0.25">
      <c r="A73" s="171" t="s">
        <v>291</v>
      </c>
      <c r="B73" s="237" t="s">
        <v>141</v>
      </c>
      <c r="C73" s="50">
        <v>7031</v>
      </c>
      <c r="D73" s="15"/>
      <c r="E73" s="37">
        <v>45.8</v>
      </c>
      <c r="F73" s="42"/>
      <c r="G73" s="37">
        <v>52.4</v>
      </c>
      <c r="H73" s="72"/>
      <c r="I73" s="37">
        <v>77.900000000000006</v>
      </c>
    </row>
    <row r="74" spans="1:24" ht="15" x14ac:dyDescent="0.25">
      <c r="A74" s="258" t="s">
        <v>195</v>
      </c>
      <c r="B74" s="237" t="s">
        <v>142</v>
      </c>
      <c r="C74" s="50">
        <v>761</v>
      </c>
      <c r="D74" s="15"/>
      <c r="E74" s="37">
        <v>44.7</v>
      </c>
      <c r="F74" s="42"/>
      <c r="G74" s="37">
        <v>50.7</v>
      </c>
      <c r="H74" s="72"/>
      <c r="I74" s="37">
        <v>76.8</v>
      </c>
    </row>
    <row r="75" spans="1:24" ht="15" x14ac:dyDescent="0.25">
      <c r="A75" s="247"/>
      <c r="B75" s="237" t="s">
        <v>143</v>
      </c>
      <c r="C75" s="50">
        <v>765</v>
      </c>
      <c r="D75" s="15"/>
      <c r="E75" s="37">
        <v>33.299999999999997</v>
      </c>
      <c r="F75" s="42"/>
      <c r="G75" s="37">
        <v>36.9</v>
      </c>
      <c r="H75" s="72"/>
      <c r="I75" s="37">
        <v>75.599999999999994</v>
      </c>
    </row>
    <row r="76" spans="1:24" ht="15" x14ac:dyDescent="0.25">
      <c r="A76" s="247"/>
      <c r="B76" s="129" t="s">
        <v>3</v>
      </c>
      <c r="C76" s="88">
        <f>SUM(C73:C75)</f>
        <v>8557</v>
      </c>
      <c r="D76" s="15"/>
      <c r="E76" s="40"/>
      <c r="F76" s="42"/>
      <c r="G76" s="37"/>
      <c r="H76" s="72"/>
      <c r="I76" s="37"/>
    </row>
    <row r="77" spans="1:24" ht="15" x14ac:dyDescent="0.25">
      <c r="A77" s="247"/>
      <c r="B77" s="254"/>
      <c r="C77" s="50"/>
      <c r="D77" s="16"/>
      <c r="E77" s="38"/>
      <c r="F77" s="42"/>
      <c r="G77" s="37"/>
      <c r="H77" s="72"/>
      <c r="I77" s="37"/>
    </row>
    <row r="78" spans="1:24" ht="15" x14ac:dyDescent="0.25">
      <c r="A78" s="171" t="s">
        <v>6</v>
      </c>
      <c r="B78" s="237" t="s">
        <v>43</v>
      </c>
      <c r="C78" s="89">
        <v>3732</v>
      </c>
      <c r="D78" s="15"/>
      <c r="E78" s="37">
        <v>43.3</v>
      </c>
      <c r="F78" s="42"/>
      <c r="G78" s="37">
        <v>50.5</v>
      </c>
      <c r="H78" s="72"/>
      <c r="I78" s="37">
        <v>75.3</v>
      </c>
    </row>
    <row r="79" spans="1:24" ht="15" x14ac:dyDescent="0.25">
      <c r="A79" s="258" t="s">
        <v>153</v>
      </c>
      <c r="B79" s="237" t="s">
        <v>45</v>
      </c>
      <c r="C79" s="89">
        <v>622</v>
      </c>
      <c r="D79" s="15"/>
      <c r="E79" s="37">
        <v>40.1</v>
      </c>
      <c r="F79" s="42"/>
      <c r="G79" s="37">
        <v>46.9</v>
      </c>
      <c r="H79" s="72"/>
      <c r="I79" s="37">
        <v>72.400000000000006</v>
      </c>
    </row>
    <row r="80" spans="1:24" s="166" customFormat="1" ht="15" x14ac:dyDescent="0.25">
      <c r="A80" s="247"/>
      <c r="B80" s="237" t="s">
        <v>44</v>
      </c>
      <c r="C80" s="89">
        <v>425</v>
      </c>
      <c r="D80" s="15"/>
      <c r="E80" s="37">
        <v>28.2</v>
      </c>
      <c r="F80" s="42"/>
      <c r="G80" s="37">
        <v>33.6</v>
      </c>
      <c r="H80" s="72"/>
      <c r="I80" s="37">
        <v>65.099999999999994</v>
      </c>
      <c r="J80" s="425"/>
      <c r="K80" s="436"/>
      <c r="L80" s="436"/>
      <c r="M80" s="436"/>
      <c r="N80" s="436"/>
      <c r="O80" s="436"/>
      <c r="P80" s="425"/>
      <c r="Q80" s="425"/>
      <c r="R80" s="425"/>
      <c r="S80" s="425"/>
      <c r="T80" s="425"/>
      <c r="U80" s="425"/>
      <c r="V80" s="425"/>
      <c r="W80" s="425"/>
      <c r="X80" s="425"/>
    </row>
    <row r="81" spans="1:24" s="166" customFormat="1" ht="15" x14ac:dyDescent="0.25">
      <c r="A81" s="247"/>
      <c r="B81" s="237" t="s">
        <v>46</v>
      </c>
      <c r="C81" s="89">
        <v>1471</v>
      </c>
      <c r="D81" s="15"/>
      <c r="E81" s="37">
        <v>47.8</v>
      </c>
      <c r="F81" s="42"/>
      <c r="G81" s="37">
        <v>54.4</v>
      </c>
      <c r="H81" s="72"/>
      <c r="I81" s="37">
        <v>75.900000000000006</v>
      </c>
      <c r="J81" s="425"/>
      <c r="K81" s="436"/>
      <c r="L81" s="436"/>
      <c r="M81" s="436"/>
      <c r="N81" s="436"/>
      <c r="O81" s="436"/>
      <c r="P81" s="425"/>
      <c r="Q81" s="425"/>
      <c r="R81" s="425"/>
      <c r="S81" s="425"/>
      <c r="T81" s="425"/>
      <c r="U81" s="425"/>
      <c r="V81" s="425"/>
      <c r="W81" s="425"/>
      <c r="X81" s="425"/>
    </row>
    <row r="82" spans="1:24" s="166" customFormat="1" ht="15" x14ac:dyDescent="0.25">
      <c r="A82" s="247"/>
      <c r="B82" s="129" t="s">
        <v>3</v>
      </c>
      <c r="C82" s="90">
        <f>SUM(C78:C81)</f>
        <v>6250</v>
      </c>
      <c r="D82" s="15"/>
      <c r="E82" s="40"/>
      <c r="F82" s="42"/>
      <c r="G82" s="37"/>
      <c r="H82" s="72"/>
      <c r="I82" s="37"/>
      <c r="J82" s="425"/>
      <c r="K82" s="436"/>
      <c r="L82" s="436"/>
      <c r="M82" s="436"/>
      <c r="N82" s="436"/>
      <c r="O82" s="436"/>
      <c r="P82" s="425"/>
      <c r="Q82" s="425"/>
      <c r="R82" s="425"/>
      <c r="S82" s="425"/>
      <c r="T82" s="425"/>
      <c r="U82" s="425"/>
      <c r="V82" s="425"/>
      <c r="W82" s="425"/>
      <c r="X82" s="425"/>
    </row>
    <row r="83" spans="1:24" s="166" customFormat="1" ht="15" x14ac:dyDescent="0.25">
      <c r="A83" s="247"/>
      <c r="B83" s="237"/>
      <c r="C83" s="50"/>
      <c r="D83" s="16"/>
      <c r="E83" s="37"/>
      <c r="F83" s="42"/>
      <c r="G83" s="37"/>
      <c r="H83" s="72"/>
      <c r="I83" s="37"/>
      <c r="J83" s="425"/>
      <c r="K83" s="436"/>
      <c r="L83" s="436"/>
      <c r="M83" s="436"/>
      <c r="N83" s="436"/>
      <c r="O83" s="436"/>
      <c r="P83" s="425"/>
      <c r="Q83" s="425"/>
      <c r="R83" s="425"/>
      <c r="S83" s="425"/>
      <c r="T83" s="425"/>
      <c r="U83" s="425"/>
      <c r="V83" s="425"/>
      <c r="W83" s="425"/>
      <c r="X83" s="425"/>
    </row>
    <row r="84" spans="1:24" s="166" customFormat="1" ht="15" x14ac:dyDescent="0.25">
      <c r="A84" s="171" t="s">
        <v>7</v>
      </c>
      <c r="B84" s="237" t="s">
        <v>8</v>
      </c>
      <c r="C84" s="50">
        <v>2101</v>
      </c>
      <c r="D84" s="15"/>
      <c r="E84" s="37">
        <v>44.9</v>
      </c>
      <c r="F84" s="42"/>
      <c r="G84" s="37">
        <v>48.4</v>
      </c>
      <c r="H84" s="72"/>
      <c r="I84" s="37">
        <v>86.3</v>
      </c>
      <c r="J84" s="425"/>
      <c r="K84" s="436"/>
      <c r="L84" s="436"/>
      <c r="M84" s="436"/>
      <c r="N84" s="436"/>
      <c r="O84" s="436"/>
      <c r="P84" s="425"/>
      <c r="Q84" s="425"/>
      <c r="R84" s="425"/>
      <c r="S84" s="425"/>
      <c r="T84" s="425"/>
      <c r="U84" s="425"/>
      <c r="V84" s="425"/>
      <c r="W84" s="425"/>
      <c r="X84" s="425"/>
    </row>
    <row r="85" spans="1:24" s="166" customFormat="1" ht="15" x14ac:dyDescent="0.25">
      <c r="A85" s="258" t="s">
        <v>195</v>
      </c>
      <c r="B85" s="237" t="s">
        <v>41</v>
      </c>
      <c r="C85" s="50">
        <v>424</v>
      </c>
      <c r="D85" s="15"/>
      <c r="E85" s="37">
        <v>55.6</v>
      </c>
      <c r="F85" s="42"/>
      <c r="G85" s="37">
        <v>62.2</v>
      </c>
      <c r="H85" s="72"/>
      <c r="I85" s="37">
        <v>77.2</v>
      </c>
      <c r="J85" s="425"/>
      <c r="K85" s="436"/>
      <c r="L85" s="436"/>
      <c r="M85" s="436"/>
      <c r="N85" s="436"/>
      <c r="O85" s="436"/>
      <c r="P85" s="425"/>
      <c r="Q85" s="425"/>
      <c r="R85" s="425"/>
      <c r="S85" s="425"/>
      <c r="T85" s="425"/>
      <c r="U85" s="425"/>
      <c r="V85" s="425"/>
      <c r="W85" s="425"/>
      <c r="X85" s="425"/>
    </row>
    <row r="86" spans="1:24" ht="15" x14ac:dyDescent="0.25">
      <c r="A86" s="247"/>
      <c r="B86" s="237" t="s">
        <v>144</v>
      </c>
      <c r="C86" s="50">
        <v>1027</v>
      </c>
      <c r="D86" s="15"/>
      <c r="E86" s="37">
        <v>32.5</v>
      </c>
      <c r="F86" s="42"/>
      <c r="G86" s="37">
        <v>40.799999999999997</v>
      </c>
      <c r="H86" s="72"/>
      <c r="I86" s="37">
        <v>65.900000000000006</v>
      </c>
    </row>
    <row r="87" spans="1:24" ht="15" x14ac:dyDescent="0.25">
      <c r="A87" s="247"/>
      <c r="B87" s="237" t="s">
        <v>39</v>
      </c>
      <c r="C87" s="50">
        <v>2460</v>
      </c>
      <c r="D87" s="15"/>
      <c r="E87" s="37">
        <v>44.6</v>
      </c>
      <c r="F87" s="42"/>
      <c r="G87" s="37">
        <v>51.5</v>
      </c>
      <c r="H87" s="72"/>
      <c r="I87" s="37">
        <v>76.400000000000006</v>
      </c>
    </row>
    <row r="88" spans="1:24" ht="15" x14ac:dyDescent="0.25">
      <c r="A88" s="247"/>
      <c r="B88" s="237" t="s">
        <v>40</v>
      </c>
      <c r="C88" s="50">
        <v>2058</v>
      </c>
      <c r="D88" s="16"/>
      <c r="E88" s="37">
        <v>46</v>
      </c>
      <c r="F88" s="42"/>
      <c r="G88" s="37">
        <v>53.1</v>
      </c>
      <c r="H88" s="72"/>
      <c r="I88" s="37">
        <v>76.599999999999994</v>
      </c>
    </row>
    <row r="89" spans="1:24" s="166" customFormat="1" ht="15" x14ac:dyDescent="0.25">
      <c r="A89" s="247"/>
      <c r="B89" s="237" t="s">
        <v>151</v>
      </c>
      <c r="C89" s="50">
        <v>229</v>
      </c>
      <c r="D89" s="15"/>
      <c r="E89" s="37">
        <v>42</v>
      </c>
      <c r="F89" s="42"/>
      <c r="G89" s="37">
        <v>48.4</v>
      </c>
      <c r="H89" s="72"/>
      <c r="I89" s="37">
        <v>75.900000000000006</v>
      </c>
      <c r="J89" s="425"/>
      <c r="K89" s="425"/>
      <c r="L89" s="425"/>
      <c r="M89" s="425"/>
      <c r="N89" s="425"/>
      <c r="O89" s="425"/>
      <c r="P89" s="425"/>
      <c r="Q89" s="425"/>
      <c r="R89" s="425"/>
      <c r="S89" s="425"/>
      <c r="T89" s="425"/>
      <c r="U89" s="425"/>
      <c r="V89" s="425"/>
      <c r="W89" s="425"/>
      <c r="X89" s="425"/>
    </row>
    <row r="90" spans="1:24" s="166" customFormat="1" ht="15" x14ac:dyDescent="0.25">
      <c r="A90" s="247"/>
      <c r="B90" s="237" t="s">
        <v>9</v>
      </c>
      <c r="C90" s="50">
        <v>257</v>
      </c>
      <c r="D90" s="15"/>
      <c r="E90" s="37">
        <v>48.1</v>
      </c>
      <c r="F90" s="42"/>
      <c r="G90" s="37">
        <v>52.2</v>
      </c>
      <c r="H90" s="72"/>
      <c r="I90" s="37">
        <v>76.599999999999994</v>
      </c>
      <c r="J90" s="425"/>
      <c r="K90" s="425"/>
      <c r="L90" s="425"/>
      <c r="M90" s="425"/>
      <c r="N90" s="425"/>
      <c r="O90" s="425"/>
      <c r="P90" s="425"/>
      <c r="Q90" s="425"/>
      <c r="R90" s="425"/>
      <c r="S90" s="425"/>
      <c r="T90" s="425"/>
      <c r="U90" s="425"/>
      <c r="V90" s="425"/>
      <c r="W90" s="425"/>
      <c r="X90" s="425"/>
    </row>
    <row r="91" spans="1:24" ht="15" x14ac:dyDescent="0.25">
      <c r="A91" s="247"/>
      <c r="B91" s="129" t="s">
        <v>3</v>
      </c>
      <c r="C91" s="88">
        <f>SUM(C84:C90)</f>
        <v>8556</v>
      </c>
      <c r="D91" s="15"/>
      <c r="E91" s="40"/>
      <c r="F91" s="42"/>
      <c r="G91" s="37"/>
      <c r="H91" s="72"/>
      <c r="I91" s="37"/>
    </row>
    <row r="92" spans="1:24" ht="17.25" customHeight="1" x14ac:dyDescent="0.25">
      <c r="A92" s="247"/>
      <c r="B92" s="237"/>
      <c r="C92" s="91"/>
      <c r="D92" s="16"/>
      <c r="E92" s="40"/>
      <c r="F92" s="42"/>
      <c r="G92" s="37"/>
      <c r="H92" s="72"/>
      <c r="I92" s="37"/>
    </row>
    <row r="93" spans="1:24" ht="15" x14ac:dyDescent="0.25">
      <c r="A93" s="171" t="s">
        <v>10</v>
      </c>
      <c r="B93" s="237" t="s">
        <v>11</v>
      </c>
      <c r="C93" s="50">
        <v>318</v>
      </c>
      <c r="D93" s="15"/>
      <c r="E93" s="37">
        <v>45.1</v>
      </c>
      <c r="F93" s="42"/>
      <c r="G93" s="37">
        <v>50.4</v>
      </c>
      <c r="H93" s="72"/>
      <c r="I93" s="37">
        <v>77.099999999999994</v>
      </c>
    </row>
    <row r="94" spans="1:24" ht="15" x14ac:dyDescent="0.25">
      <c r="A94" s="171" t="s">
        <v>12</v>
      </c>
      <c r="B94" s="237" t="s">
        <v>152</v>
      </c>
      <c r="C94" s="50">
        <v>1140</v>
      </c>
      <c r="D94" s="15"/>
      <c r="E94" s="37">
        <v>49.7</v>
      </c>
      <c r="F94" s="42"/>
      <c r="G94" s="37">
        <v>56.7</v>
      </c>
      <c r="H94" s="72"/>
      <c r="I94" s="37">
        <v>79.8</v>
      </c>
    </row>
    <row r="95" spans="1:24" ht="15" x14ac:dyDescent="0.25">
      <c r="A95" s="196" t="s">
        <v>196</v>
      </c>
      <c r="B95" s="237" t="s">
        <v>274</v>
      </c>
      <c r="C95" s="50">
        <v>2506</v>
      </c>
      <c r="D95" s="15"/>
      <c r="E95" s="37">
        <v>48</v>
      </c>
      <c r="F95" s="42"/>
      <c r="G95" s="37">
        <v>55.7</v>
      </c>
      <c r="H95" s="72"/>
      <c r="I95" s="37">
        <v>75.3</v>
      </c>
    </row>
    <row r="96" spans="1:24" ht="15" x14ac:dyDescent="0.25">
      <c r="A96" s="247"/>
      <c r="B96" s="237" t="s">
        <v>13</v>
      </c>
      <c r="C96" s="50">
        <v>1713</v>
      </c>
      <c r="D96" s="15"/>
      <c r="E96" s="37">
        <v>34.1</v>
      </c>
      <c r="F96" s="42"/>
      <c r="G96" s="37">
        <v>40.9</v>
      </c>
      <c r="H96" s="72"/>
      <c r="I96" s="37">
        <v>69.400000000000006</v>
      </c>
    </row>
    <row r="97" spans="1:26" ht="15" x14ac:dyDescent="0.25">
      <c r="A97" s="247"/>
      <c r="B97" s="237" t="s">
        <v>14</v>
      </c>
      <c r="C97" s="50">
        <v>474</v>
      </c>
      <c r="D97" s="15"/>
      <c r="E97" s="37">
        <v>24.5</v>
      </c>
      <c r="F97" s="42"/>
      <c r="G97" s="37">
        <v>29.2</v>
      </c>
      <c r="H97" s="72"/>
      <c r="I97" s="37">
        <v>65.5</v>
      </c>
    </row>
    <row r="98" spans="1:26" ht="15.75" customHeight="1" x14ac:dyDescent="0.25">
      <c r="A98" s="247"/>
      <c r="B98" s="237" t="s">
        <v>32</v>
      </c>
      <c r="C98" s="50">
        <v>763</v>
      </c>
      <c r="D98" s="15"/>
      <c r="E98" s="37">
        <v>49.6</v>
      </c>
      <c r="F98" s="42"/>
      <c r="G98" s="37">
        <v>56.5</v>
      </c>
      <c r="H98" s="72"/>
      <c r="I98" s="37">
        <v>79.400000000000006</v>
      </c>
    </row>
    <row r="99" spans="1:26" ht="15" x14ac:dyDescent="0.25">
      <c r="A99" s="247"/>
      <c r="B99" s="237" t="s">
        <v>49</v>
      </c>
      <c r="C99" s="50">
        <v>113</v>
      </c>
      <c r="D99" s="15"/>
      <c r="E99" s="37">
        <v>57</v>
      </c>
      <c r="F99" s="42"/>
      <c r="G99" s="37">
        <v>62</v>
      </c>
      <c r="H99" s="72"/>
      <c r="I99" s="37">
        <v>82</v>
      </c>
    </row>
    <row r="100" spans="1:26" ht="15" x14ac:dyDescent="0.25">
      <c r="A100" s="247"/>
      <c r="B100" s="129" t="s">
        <v>3</v>
      </c>
      <c r="C100" s="88">
        <f>SUM(C93:C99)</f>
        <v>7027</v>
      </c>
      <c r="D100" s="15"/>
      <c r="E100" s="38"/>
      <c r="F100" s="42"/>
      <c r="G100" s="37"/>
      <c r="H100" s="72"/>
      <c r="I100" s="37"/>
    </row>
    <row r="101" spans="1:26" ht="15" x14ac:dyDescent="0.25">
      <c r="A101" s="169"/>
      <c r="B101" s="181"/>
      <c r="C101" s="127"/>
      <c r="D101" s="172"/>
      <c r="E101" s="178"/>
      <c r="F101" s="73"/>
      <c r="G101" s="183"/>
      <c r="H101" s="183"/>
      <c r="I101" s="183"/>
    </row>
    <row r="102" spans="1:26" ht="15" x14ac:dyDescent="0.25">
      <c r="A102" s="171" t="s">
        <v>189</v>
      </c>
      <c r="B102" s="290" t="s">
        <v>190</v>
      </c>
      <c r="C102" s="291">
        <v>919</v>
      </c>
      <c r="D102" s="172"/>
      <c r="E102" s="177">
        <v>44.046412117052718</v>
      </c>
      <c r="F102" s="73"/>
      <c r="G102" s="183">
        <v>52.110515942617909</v>
      </c>
      <c r="H102" s="183"/>
      <c r="I102" s="183">
        <v>75.269982846137353</v>
      </c>
    </row>
    <row r="103" spans="1:26" ht="15" x14ac:dyDescent="0.25">
      <c r="A103" s="289" t="s">
        <v>195</v>
      </c>
      <c r="B103" s="290" t="s">
        <v>191</v>
      </c>
      <c r="C103" s="291">
        <v>1882</v>
      </c>
      <c r="D103" s="172"/>
      <c r="E103" s="177">
        <v>45.117169327172029</v>
      </c>
      <c r="F103" s="73"/>
      <c r="G103" s="183">
        <v>51.330783742798801</v>
      </c>
      <c r="H103" s="183"/>
      <c r="I103" s="183">
        <v>77.855856638668499</v>
      </c>
    </row>
    <row r="104" spans="1:26" s="166" customFormat="1" ht="15" x14ac:dyDescent="0.25">
      <c r="A104" s="169"/>
      <c r="B104" s="290" t="s">
        <v>192</v>
      </c>
      <c r="C104" s="291">
        <v>3810</v>
      </c>
      <c r="D104" s="172"/>
      <c r="E104" s="177">
        <v>45.246701495501426</v>
      </c>
      <c r="F104" s="73"/>
      <c r="G104" s="183">
        <v>50.862957800478654</v>
      </c>
      <c r="H104" s="183"/>
      <c r="I104" s="183">
        <v>78.698504186995919</v>
      </c>
      <c r="J104" s="425"/>
      <c r="K104" s="425"/>
      <c r="L104" s="425"/>
      <c r="M104" s="425"/>
      <c r="N104" s="425"/>
      <c r="O104" s="425"/>
      <c r="P104" s="425"/>
      <c r="Q104" s="425"/>
      <c r="R104" s="425"/>
      <c r="S104" s="425"/>
      <c r="T104" s="425"/>
      <c r="U104" s="425"/>
      <c r="V104" s="425"/>
      <c r="W104" s="425"/>
      <c r="X104" s="425"/>
    </row>
    <row r="105" spans="1:26" s="477" customFormat="1" ht="15" x14ac:dyDescent="0.25">
      <c r="A105" s="169"/>
      <c r="B105" s="290" t="s">
        <v>193</v>
      </c>
      <c r="C105" s="291">
        <v>1946</v>
      </c>
      <c r="D105" s="172"/>
      <c r="E105" s="177">
        <v>41.009503336723853</v>
      </c>
      <c r="F105" s="73"/>
      <c r="G105" s="183">
        <v>47.56544238854616</v>
      </c>
      <c r="H105" s="183"/>
      <c r="I105" s="183">
        <v>75.694713043618663</v>
      </c>
      <c r="J105" s="425"/>
      <c r="K105" s="436"/>
      <c r="L105" s="436"/>
      <c r="M105" s="425"/>
      <c r="N105" s="436"/>
      <c r="O105" s="435"/>
      <c r="P105" s="425"/>
      <c r="Q105" s="425"/>
      <c r="R105" s="425"/>
      <c r="S105" s="425"/>
      <c r="T105" s="425"/>
      <c r="U105" s="425"/>
      <c r="V105" s="425"/>
      <c r="W105" s="425"/>
      <c r="X105" s="425"/>
      <c r="Y105" s="425"/>
      <c r="Z105" s="425"/>
    </row>
    <row r="106" spans="1:26" s="477" customFormat="1" ht="15" x14ac:dyDescent="0.25">
      <c r="A106" s="169"/>
      <c r="B106" s="181" t="s">
        <v>3</v>
      </c>
      <c r="C106" s="127">
        <f>SUM(C102:C105)</f>
        <v>8557</v>
      </c>
      <c r="D106" s="172"/>
      <c r="E106" s="178"/>
      <c r="F106" s="73"/>
      <c r="G106" s="183"/>
      <c r="H106" s="183"/>
      <c r="I106" s="183"/>
      <c r="J106" s="425"/>
      <c r="K106" s="436"/>
      <c r="L106" s="436"/>
      <c r="M106" s="425"/>
      <c r="N106" s="436"/>
      <c r="O106" s="435"/>
      <c r="P106" s="425"/>
      <c r="Q106" s="425"/>
      <c r="R106" s="425"/>
      <c r="S106" s="425"/>
      <c r="T106" s="425"/>
      <c r="U106" s="425"/>
      <c r="V106" s="425"/>
      <c r="W106" s="425"/>
      <c r="X106" s="425"/>
      <c r="Y106" s="425"/>
      <c r="Z106" s="425"/>
    </row>
    <row r="107" spans="1:26" s="477" customFormat="1" ht="15" x14ac:dyDescent="0.25">
      <c r="A107" s="247"/>
      <c r="B107" s="237"/>
      <c r="C107" s="88"/>
      <c r="D107" s="15"/>
      <c r="E107" s="38"/>
      <c r="F107" s="42"/>
      <c r="G107" s="37"/>
      <c r="H107" s="72"/>
      <c r="I107" s="37"/>
      <c r="J107" s="425"/>
      <c r="K107" s="436"/>
      <c r="L107" s="436"/>
      <c r="M107" s="425"/>
      <c r="N107" s="436"/>
      <c r="O107" s="435"/>
      <c r="P107" s="425"/>
      <c r="Q107" s="425"/>
      <c r="R107" s="425"/>
      <c r="S107" s="425"/>
      <c r="T107" s="425"/>
      <c r="U107" s="425"/>
      <c r="V107" s="425"/>
      <c r="W107" s="425"/>
      <c r="X107" s="425"/>
      <c r="Y107" s="425"/>
      <c r="Z107" s="425"/>
    </row>
    <row r="108" spans="1:26" s="477" customFormat="1" ht="15" x14ac:dyDescent="0.25">
      <c r="A108" s="171" t="s">
        <v>15</v>
      </c>
      <c r="B108" s="237" t="s">
        <v>16</v>
      </c>
      <c r="C108" s="295">
        <v>1675</v>
      </c>
      <c r="D108" s="295"/>
      <c r="E108" s="75">
        <v>46.664427837721306</v>
      </c>
      <c r="F108" s="187"/>
      <c r="G108" s="183">
        <v>51.551462065691297</v>
      </c>
      <c r="H108" s="72"/>
      <c r="I108" s="183">
        <v>79.240538755155399</v>
      </c>
      <c r="J108" s="425"/>
      <c r="K108" s="436"/>
      <c r="L108" s="436"/>
      <c r="M108" s="425"/>
      <c r="N108" s="436"/>
      <c r="O108" s="435"/>
      <c r="P108" s="425"/>
      <c r="Q108" s="425"/>
      <c r="R108" s="425"/>
      <c r="S108" s="425"/>
      <c r="T108" s="425"/>
      <c r="U108" s="425"/>
      <c r="V108" s="425"/>
      <c r="W108" s="425"/>
      <c r="X108" s="425"/>
      <c r="Y108" s="425"/>
      <c r="Z108" s="425"/>
    </row>
    <row r="109" spans="1:26" s="166" customFormat="1" ht="15" x14ac:dyDescent="0.25">
      <c r="A109" s="258" t="s">
        <v>195</v>
      </c>
      <c r="B109" s="237" t="s">
        <v>17</v>
      </c>
      <c r="C109" s="296">
        <v>2607</v>
      </c>
      <c r="D109" s="296"/>
      <c r="E109" s="75">
        <v>43.01861613430156</v>
      </c>
      <c r="F109" s="187"/>
      <c r="G109" s="183">
        <v>49.480776444889088</v>
      </c>
      <c r="H109" s="72"/>
      <c r="I109" s="183">
        <v>77.739913704705899</v>
      </c>
      <c r="J109" s="425"/>
      <c r="K109" s="425"/>
      <c r="L109" s="425"/>
      <c r="M109" s="425"/>
      <c r="N109" s="425"/>
      <c r="O109" s="425"/>
      <c r="P109" s="425"/>
      <c r="Q109" s="425"/>
      <c r="R109" s="425"/>
      <c r="S109" s="425"/>
      <c r="T109" s="425"/>
      <c r="U109" s="425"/>
      <c r="V109" s="425"/>
      <c r="W109" s="425"/>
      <c r="X109" s="425"/>
    </row>
    <row r="110" spans="1:26" s="166" customFormat="1" ht="15" x14ac:dyDescent="0.25">
      <c r="A110" s="247"/>
      <c r="B110" s="237" t="s">
        <v>18</v>
      </c>
      <c r="C110" s="296">
        <v>1562</v>
      </c>
      <c r="D110" s="296"/>
      <c r="E110" s="75">
        <v>43.253120981979428</v>
      </c>
      <c r="F110" s="187"/>
      <c r="G110" s="183">
        <v>49.561017199231401</v>
      </c>
      <c r="H110" s="72"/>
      <c r="I110" s="183">
        <v>77.624767833623082</v>
      </c>
      <c r="J110" s="425"/>
      <c r="K110" s="425"/>
      <c r="L110" s="425"/>
      <c r="M110" s="425"/>
      <c r="N110" s="425"/>
      <c r="O110" s="425"/>
      <c r="P110" s="425"/>
      <c r="Q110" s="425"/>
      <c r="R110" s="425"/>
      <c r="S110" s="425"/>
      <c r="T110" s="425"/>
      <c r="U110" s="425"/>
      <c r="V110" s="425"/>
      <c r="W110" s="425"/>
      <c r="X110" s="425"/>
    </row>
    <row r="111" spans="1:26" s="166" customFormat="1" ht="15" x14ac:dyDescent="0.25">
      <c r="A111" s="247"/>
      <c r="B111" s="237" t="s">
        <v>19</v>
      </c>
      <c r="C111" s="296">
        <v>1903</v>
      </c>
      <c r="D111" s="296"/>
      <c r="E111" s="75">
        <v>44.084626820901917</v>
      </c>
      <c r="F111" s="187"/>
      <c r="G111" s="183">
        <v>50.437555066345993</v>
      </c>
      <c r="H111" s="72"/>
      <c r="I111" s="183">
        <v>76.826071753359813</v>
      </c>
      <c r="J111" s="425"/>
      <c r="K111" s="425"/>
      <c r="L111" s="425"/>
      <c r="M111" s="425"/>
      <c r="N111" s="425"/>
      <c r="O111" s="425"/>
      <c r="P111" s="425"/>
      <c r="Q111" s="425"/>
      <c r="R111" s="425"/>
      <c r="S111" s="425"/>
      <c r="T111" s="425"/>
      <c r="U111" s="425"/>
      <c r="V111" s="425"/>
      <c r="W111" s="425"/>
      <c r="X111" s="425"/>
    </row>
    <row r="112" spans="1:26" s="166" customFormat="1" ht="15" x14ac:dyDescent="0.25">
      <c r="A112" s="247"/>
      <c r="B112" s="237" t="s">
        <v>20</v>
      </c>
      <c r="C112" s="296">
        <v>810</v>
      </c>
      <c r="D112" s="296"/>
      <c r="E112" s="75">
        <v>43.722791197401847</v>
      </c>
      <c r="F112" s="187"/>
      <c r="G112" s="183">
        <v>51.878339817698951</v>
      </c>
      <c r="H112" s="72"/>
      <c r="I112" s="183">
        <v>73.624548631112035</v>
      </c>
      <c r="J112" s="425"/>
      <c r="K112" s="425"/>
      <c r="L112" s="425"/>
      <c r="M112" s="425"/>
      <c r="N112" s="425"/>
      <c r="O112" s="425"/>
      <c r="P112" s="425"/>
      <c r="Q112" s="425"/>
      <c r="R112" s="425"/>
      <c r="S112" s="425"/>
      <c r="T112" s="425"/>
      <c r="U112" s="425"/>
      <c r="V112" s="425"/>
      <c r="W112" s="425"/>
      <c r="X112" s="425"/>
    </row>
    <row r="113" spans="1:24" s="166" customFormat="1" ht="15" x14ac:dyDescent="0.25">
      <c r="A113" s="247"/>
      <c r="B113" s="129" t="s">
        <v>3</v>
      </c>
      <c r="C113" s="125">
        <f>SUM(C108:C112)</f>
        <v>8557</v>
      </c>
      <c r="D113" s="180"/>
      <c r="E113" s="75"/>
      <c r="F113" s="187"/>
      <c r="G113" s="183"/>
      <c r="H113" s="72"/>
      <c r="I113" s="183"/>
      <c r="J113" s="425"/>
      <c r="K113" s="425"/>
      <c r="L113" s="425"/>
      <c r="M113" s="425"/>
      <c r="N113" s="425"/>
      <c r="O113" s="425"/>
      <c r="P113" s="425"/>
      <c r="Q113" s="425"/>
      <c r="R113" s="425"/>
      <c r="S113" s="425"/>
      <c r="T113" s="425"/>
      <c r="U113" s="425"/>
      <c r="V113" s="425"/>
      <c r="W113" s="425"/>
      <c r="X113" s="425"/>
    </row>
    <row r="114" spans="1:24" s="166" customFormat="1" ht="15" x14ac:dyDescent="0.25">
      <c r="A114" s="247"/>
      <c r="B114" s="254"/>
      <c r="C114" s="75"/>
      <c r="D114" s="75"/>
      <c r="E114" s="75"/>
      <c r="F114" s="75"/>
      <c r="G114" s="75"/>
      <c r="H114" s="75"/>
      <c r="I114" s="75"/>
      <c r="J114" s="425"/>
      <c r="K114" s="425"/>
      <c r="L114" s="425"/>
      <c r="M114" s="425"/>
      <c r="N114" s="425"/>
      <c r="O114" s="425"/>
      <c r="P114" s="425"/>
      <c r="Q114" s="425"/>
      <c r="R114" s="425"/>
      <c r="S114" s="425"/>
      <c r="T114" s="425"/>
      <c r="U114" s="425"/>
      <c r="V114" s="425"/>
      <c r="W114" s="425"/>
      <c r="X114" s="425"/>
    </row>
    <row r="115" spans="1:24" s="166" customFormat="1" ht="15" x14ac:dyDescent="0.25">
      <c r="A115" s="247"/>
      <c r="B115" s="288" t="s">
        <v>184</v>
      </c>
      <c r="C115" s="297">
        <v>932</v>
      </c>
      <c r="D115" s="75"/>
      <c r="E115" s="75">
        <v>47.498220480888747</v>
      </c>
      <c r="F115" s="75"/>
      <c r="G115" s="75">
        <v>51.747433287212985</v>
      </c>
      <c r="H115" s="75"/>
      <c r="I115" s="75">
        <v>81.261911532037288</v>
      </c>
      <c r="J115" s="425"/>
      <c r="K115" s="425"/>
      <c r="L115" s="425"/>
      <c r="M115" s="425"/>
      <c r="N115" s="425"/>
      <c r="O115" s="425"/>
      <c r="P115" s="425"/>
      <c r="Q115" s="425"/>
      <c r="R115" s="425"/>
      <c r="S115" s="425"/>
      <c r="T115" s="425"/>
      <c r="U115" s="425"/>
      <c r="V115" s="425"/>
      <c r="W115" s="425"/>
      <c r="X115" s="425"/>
    </row>
    <row r="116" spans="1:24" ht="15" x14ac:dyDescent="0.25">
      <c r="A116" s="247"/>
      <c r="B116" s="237" t="s">
        <v>31</v>
      </c>
      <c r="C116" s="297">
        <v>1365</v>
      </c>
      <c r="D116" s="75"/>
      <c r="E116" s="75">
        <v>43.890581437990072</v>
      </c>
      <c r="F116" s="75"/>
      <c r="G116" s="75">
        <v>50.403238861760741</v>
      </c>
      <c r="H116" s="75"/>
      <c r="I116" s="75">
        <v>76.345789658267392</v>
      </c>
    </row>
    <row r="117" spans="1:24" ht="15" x14ac:dyDescent="0.25">
      <c r="A117" s="247"/>
      <c r="B117" s="237" t="s">
        <v>21</v>
      </c>
      <c r="C117" s="297">
        <v>6260</v>
      </c>
      <c r="D117" s="75"/>
      <c r="E117" s="75">
        <v>43.613841540989696</v>
      </c>
      <c r="F117" s="75"/>
      <c r="G117" s="75">
        <v>50.1066654332379</v>
      </c>
      <c r="H117" s="75"/>
      <c r="I117" s="75">
        <v>77.081754334274919</v>
      </c>
    </row>
    <row r="118" spans="1:24" ht="15" x14ac:dyDescent="0.25">
      <c r="A118" s="247"/>
      <c r="B118" s="129" t="s">
        <v>3</v>
      </c>
      <c r="C118" s="96">
        <f>SUM(C115:C117)</f>
        <v>8557</v>
      </c>
      <c r="D118" s="75"/>
      <c r="E118" s="75"/>
      <c r="F118" s="75"/>
      <c r="G118" s="75"/>
      <c r="H118" s="75"/>
      <c r="I118" s="75"/>
    </row>
    <row r="119" spans="1:24" s="498" customFormat="1" ht="15" x14ac:dyDescent="0.25">
      <c r="A119" s="247"/>
      <c r="B119" s="129"/>
      <c r="C119" s="96"/>
      <c r="D119" s="75"/>
      <c r="E119" s="75"/>
      <c r="F119" s="75"/>
      <c r="G119" s="75"/>
      <c r="H119" s="75"/>
      <c r="I119" s="75"/>
      <c r="J119" s="425"/>
      <c r="K119" s="425"/>
      <c r="L119" s="425"/>
      <c r="M119" s="425"/>
      <c r="N119" s="425"/>
      <c r="O119" s="425"/>
      <c r="P119" s="425"/>
      <c r="Q119" s="425"/>
      <c r="R119" s="425"/>
      <c r="S119" s="425"/>
      <c r="T119" s="425"/>
      <c r="U119" s="425"/>
      <c r="V119" s="425"/>
      <c r="W119" s="425"/>
      <c r="X119" s="425"/>
    </row>
    <row r="120" spans="1:24" s="498" customFormat="1" ht="25.5" customHeight="1" x14ac:dyDescent="0.25">
      <c r="A120" s="326" t="s">
        <v>301</v>
      </c>
      <c r="B120" s="352"/>
      <c r="C120" s="353"/>
      <c r="D120" s="353"/>
      <c r="E120" s="354"/>
      <c r="F120" s="355"/>
      <c r="G120" s="356"/>
      <c r="H120" s="356"/>
      <c r="I120" s="356"/>
      <c r="J120" s="425"/>
      <c r="K120" s="436"/>
      <c r="L120" s="436"/>
      <c r="M120" s="436"/>
      <c r="N120" s="436"/>
      <c r="O120" s="436"/>
      <c r="P120" s="425"/>
      <c r="Q120" s="425"/>
      <c r="R120" s="425"/>
      <c r="S120" s="425"/>
      <c r="T120" s="425"/>
      <c r="U120" s="425"/>
      <c r="V120" s="425"/>
      <c r="W120" s="425"/>
    </row>
    <row r="121" spans="1:24" ht="15" x14ac:dyDescent="0.25">
      <c r="A121" s="145" t="s">
        <v>83</v>
      </c>
      <c r="B121" s="5" t="s">
        <v>85</v>
      </c>
      <c r="C121" s="50">
        <v>3877</v>
      </c>
      <c r="D121" s="7"/>
      <c r="E121" s="37">
        <v>27.8</v>
      </c>
      <c r="F121" s="39"/>
      <c r="G121" s="52">
        <v>35.700000000000003</v>
      </c>
      <c r="H121" s="43"/>
      <c r="I121" s="52">
        <v>64.3</v>
      </c>
    </row>
    <row r="122" spans="1:24" s="116" customFormat="1" ht="15" x14ac:dyDescent="0.25">
      <c r="A122" s="289" t="s">
        <v>195</v>
      </c>
      <c r="B122" s="5" t="s">
        <v>84</v>
      </c>
      <c r="C122" s="50">
        <v>4627</v>
      </c>
      <c r="D122" s="7"/>
      <c r="E122" s="37">
        <v>58</v>
      </c>
      <c r="F122" s="39"/>
      <c r="G122" s="52">
        <v>62.7</v>
      </c>
      <c r="H122" s="43"/>
      <c r="I122" s="52">
        <v>88.9</v>
      </c>
      <c r="J122" s="425"/>
      <c r="K122" s="425"/>
      <c r="L122" s="425"/>
      <c r="M122" s="425"/>
      <c r="N122" s="425"/>
      <c r="O122" s="425"/>
      <c r="P122" s="425"/>
      <c r="Q122" s="425"/>
      <c r="R122" s="425"/>
      <c r="S122" s="425"/>
      <c r="T122" s="425"/>
      <c r="U122" s="425"/>
      <c r="V122" s="425"/>
      <c r="W122" s="425"/>
      <c r="X122" s="425"/>
    </row>
    <row r="123" spans="1:24" s="116" customFormat="1" ht="15" x14ac:dyDescent="0.25">
      <c r="A123" s="144"/>
      <c r="B123" s="4" t="s">
        <v>3</v>
      </c>
      <c r="C123" s="88">
        <f>SUM(C121:C122)</f>
        <v>8504</v>
      </c>
      <c r="D123" s="21"/>
      <c r="E123" s="43"/>
      <c r="F123" s="42"/>
      <c r="G123" s="72"/>
      <c r="H123" s="37"/>
      <c r="I123" s="72"/>
      <c r="J123" s="425"/>
      <c r="K123" s="425"/>
      <c r="L123" s="425"/>
      <c r="M123" s="425"/>
      <c r="N123" s="425"/>
      <c r="O123" s="425"/>
      <c r="P123" s="425"/>
      <c r="Q123" s="425"/>
      <c r="R123" s="425"/>
      <c r="S123" s="425"/>
      <c r="T123" s="425"/>
      <c r="U123" s="425"/>
      <c r="V123" s="425"/>
      <c r="W123" s="425"/>
      <c r="X123" s="425"/>
    </row>
    <row r="124" spans="1:24" s="116" customFormat="1" ht="15" x14ac:dyDescent="0.25">
      <c r="A124" s="216"/>
      <c r="B124" s="217"/>
      <c r="C124" s="243"/>
      <c r="D124" s="8"/>
      <c r="E124" s="8"/>
      <c r="F124" s="8"/>
      <c r="G124" s="8"/>
      <c r="H124" s="8"/>
      <c r="I124" s="8"/>
      <c r="J124" s="425"/>
      <c r="K124" s="425"/>
      <c r="L124" s="425"/>
      <c r="M124" s="425"/>
      <c r="N124" s="425"/>
      <c r="O124" s="425"/>
      <c r="P124" s="425"/>
      <c r="Q124" s="425"/>
      <c r="R124" s="425"/>
      <c r="S124" s="425"/>
      <c r="T124" s="425"/>
      <c r="U124" s="425"/>
      <c r="V124" s="425"/>
      <c r="W124" s="425"/>
      <c r="X124" s="425"/>
    </row>
    <row r="125" spans="1:24" s="116" customFormat="1" ht="15" x14ac:dyDescent="0.25">
      <c r="A125" s="171" t="s">
        <v>22</v>
      </c>
      <c r="B125" s="237" t="s">
        <v>23</v>
      </c>
      <c r="C125" s="50">
        <v>2254</v>
      </c>
      <c r="D125" s="172"/>
      <c r="E125" s="183">
        <v>53.7</v>
      </c>
      <c r="F125" s="187"/>
      <c r="G125" s="183">
        <v>58.7</v>
      </c>
      <c r="H125" s="72"/>
      <c r="I125" s="183">
        <v>85.6</v>
      </c>
      <c r="J125" s="425"/>
      <c r="K125" s="425"/>
      <c r="L125" s="425"/>
      <c r="M125" s="425"/>
      <c r="N125" s="425"/>
      <c r="O125" s="425"/>
      <c r="P125" s="425"/>
      <c r="Q125" s="425"/>
      <c r="R125" s="425"/>
      <c r="S125" s="425"/>
      <c r="T125" s="425"/>
      <c r="U125" s="425"/>
      <c r="V125" s="425"/>
      <c r="W125" s="425"/>
      <c r="X125" s="425"/>
    </row>
    <row r="126" spans="1:24" s="116" customFormat="1" ht="15" x14ac:dyDescent="0.25">
      <c r="A126" s="258" t="s">
        <v>195</v>
      </c>
      <c r="B126" s="237" t="s">
        <v>24</v>
      </c>
      <c r="C126" s="50">
        <v>4522</v>
      </c>
      <c r="D126" s="172"/>
      <c r="E126" s="183">
        <v>45.6</v>
      </c>
      <c r="F126" s="187"/>
      <c r="G126" s="183">
        <v>52.3</v>
      </c>
      <c r="H126" s="72"/>
      <c r="I126" s="183">
        <v>79.3</v>
      </c>
      <c r="J126" s="425"/>
      <c r="K126" s="425"/>
      <c r="L126" s="425"/>
      <c r="M126" s="425"/>
      <c r="N126" s="425"/>
      <c r="O126" s="425"/>
      <c r="P126" s="425"/>
      <c r="Q126" s="425"/>
      <c r="R126" s="425"/>
      <c r="S126" s="425"/>
      <c r="T126" s="425"/>
      <c r="U126" s="425"/>
      <c r="V126" s="425"/>
      <c r="W126" s="425"/>
      <c r="X126" s="425"/>
    </row>
    <row r="127" spans="1:24" ht="15" x14ac:dyDescent="0.25">
      <c r="A127" s="247"/>
      <c r="B127" s="237" t="s">
        <v>25</v>
      </c>
      <c r="C127" s="50">
        <v>1369</v>
      </c>
      <c r="D127" s="172"/>
      <c r="E127" s="183">
        <v>33.4</v>
      </c>
      <c r="F127" s="187"/>
      <c r="G127" s="183">
        <v>40.799999999999997</v>
      </c>
      <c r="H127" s="72"/>
      <c r="I127" s="183">
        <v>66.099999999999994</v>
      </c>
    </row>
    <row r="128" spans="1:24" ht="15" x14ac:dyDescent="0.25">
      <c r="A128" s="247"/>
      <c r="B128" s="237" t="s">
        <v>26</v>
      </c>
      <c r="C128" s="50">
        <v>411</v>
      </c>
      <c r="D128" s="172"/>
      <c r="E128" s="183">
        <v>16.399999999999999</v>
      </c>
      <c r="F128" s="187"/>
      <c r="G128" s="183">
        <v>19.600000000000001</v>
      </c>
      <c r="H128" s="72"/>
      <c r="I128" s="183">
        <v>54.7</v>
      </c>
    </row>
    <row r="129" spans="1:24" ht="15" x14ac:dyDescent="0.25">
      <c r="A129" s="247"/>
      <c r="B129" s="129" t="s">
        <v>3</v>
      </c>
      <c r="C129" s="125">
        <f>SUM(C125:C128)</f>
        <v>8556</v>
      </c>
      <c r="D129" s="172"/>
      <c r="E129" s="186"/>
      <c r="F129" s="187"/>
      <c r="G129" s="183"/>
      <c r="H129" s="72"/>
      <c r="I129" s="183"/>
    </row>
    <row r="130" spans="1:24" ht="15" x14ac:dyDescent="0.25">
      <c r="A130" s="247"/>
      <c r="B130" s="129"/>
      <c r="C130" s="268"/>
      <c r="D130" s="172"/>
      <c r="E130" s="261"/>
      <c r="F130" s="276"/>
      <c r="G130" s="261"/>
      <c r="H130" s="277"/>
      <c r="I130" s="261"/>
    </row>
    <row r="131" spans="1:24" ht="15" x14ac:dyDescent="0.25">
      <c r="A131" s="456" t="s">
        <v>263</v>
      </c>
      <c r="B131" s="237" t="s">
        <v>264</v>
      </c>
      <c r="C131" s="492">
        <v>825</v>
      </c>
      <c r="D131" s="172"/>
      <c r="E131" s="489">
        <v>36.200000000000003</v>
      </c>
      <c r="F131" s="187"/>
      <c r="G131" s="183">
        <v>40.6</v>
      </c>
      <c r="H131" s="183"/>
      <c r="I131" s="183">
        <v>68.400000000000006</v>
      </c>
    </row>
    <row r="132" spans="1:24" ht="15" x14ac:dyDescent="0.25">
      <c r="A132" s="479" t="s">
        <v>232</v>
      </c>
      <c r="B132" s="237" t="s">
        <v>265</v>
      </c>
      <c r="C132" s="492">
        <v>6800</v>
      </c>
      <c r="D132" s="172"/>
      <c r="E132" s="489">
        <v>44</v>
      </c>
      <c r="F132" s="187"/>
      <c r="G132" s="183">
        <v>51.2</v>
      </c>
      <c r="H132" s="183"/>
      <c r="I132" s="183">
        <v>76.2</v>
      </c>
    </row>
    <row r="133" spans="1:24" ht="15" x14ac:dyDescent="0.25">
      <c r="A133" s="185"/>
      <c r="B133" s="129" t="s">
        <v>3</v>
      </c>
      <c r="C133" s="127">
        <f>SUM(C131:C132)</f>
        <v>7625</v>
      </c>
      <c r="D133" s="172"/>
      <c r="E133" s="179"/>
      <c r="F133" s="187"/>
      <c r="G133" s="183"/>
      <c r="H133" s="183"/>
      <c r="I133" s="183"/>
    </row>
    <row r="134" spans="1:24" ht="15" x14ac:dyDescent="0.25">
      <c r="A134" s="169"/>
      <c r="B134" s="181"/>
      <c r="C134" s="127"/>
      <c r="D134" s="172"/>
      <c r="E134" s="179"/>
      <c r="F134" s="187"/>
      <c r="G134" s="183"/>
      <c r="H134" s="183"/>
      <c r="I134" s="183"/>
    </row>
    <row r="135" spans="1:24" ht="15" x14ac:dyDescent="0.25">
      <c r="A135" s="182" t="s">
        <v>146</v>
      </c>
      <c r="B135" s="237" t="s">
        <v>84</v>
      </c>
      <c r="C135" s="268">
        <v>2578</v>
      </c>
      <c r="D135" s="172"/>
      <c r="E135" s="261">
        <v>34</v>
      </c>
      <c r="F135" s="276"/>
      <c r="G135" s="261">
        <v>40.700000000000003</v>
      </c>
      <c r="H135" s="277"/>
      <c r="I135" s="261">
        <v>68.3</v>
      </c>
    </row>
    <row r="136" spans="1:24" ht="15" x14ac:dyDescent="0.25">
      <c r="A136" s="247" t="s">
        <v>128</v>
      </c>
      <c r="B136" s="237" t="s">
        <v>85</v>
      </c>
      <c r="C136" s="268">
        <v>5066</v>
      </c>
      <c r="D136" s="172"/>
      <c r="E136" s="261">
        <v>47.5</v>
      </c>
      <c r="F136" s="276"/>
      <c r="G136" s="261">
        <v>54.4</v>
      </c>
      <c r="H136" s="277"/>
      <c r="I136" s="261">
        <v>78.7</v>
      </c>
      <c r="K136" s="440"/>
      <c r="L136" s="440"/>
      <c r="N136" s="440"/>
    </row>
    <row r="137" spans="1:24" ht="15" x14ac:dyDescent="0.25">
      <c r="A137" s="245"/>
      <c r="B137" s="129" t="s">
        <v>3</v>
      </c>
      <c r="C137" s="125">
        <f>SUM(C135:C136)</f>
        <v>7644</v>
      </c>
      <c r="D137" s="172"/>
      <c r="E137" s="186"/>
      <c r="F137" s="187"/>
      <c r="G137" s="183"/>
      <c r="H137" s="72"/>
      <c r="I137" s="183"/>
      <c r="K137" s="440"/>
      <c r="L137" s="440"/>
      <c r="N137" s="440"/>
    </row>
    <row r="138" spans="1:24" ht="15" x14ac:dyDescent="0.25">
      <c r="A138" s="245"/>
      <c r="B138" s="237"/>
      <c r="C138" s="125"/>
      <c r="D138" s="172"/>
      <c r="E138" s="186"/>
      <c r="F138" s="187"/>
      <c r="G138" s="183"/>
      <c r="H138" s="72"/>
      <c r="I138" s="183"/>
    </row>
    <row r="139" spans="1:24" s="166" customFormat="1" ht="15" x14ac:dyDescent="0.25">
      <c r="A139" s="182" t="s">
        <v>134</v>
      </c>
      <c r="B139" s="237" t="s">
        <v>84</v>
      </c>
      <c r="C139" s="268">
        <v>942</v>
      </c>
      <c r="D139" s="172"/>
      <c r="E139" s="261">
        <v>17.8</v>
      </c>
      <c r="F139" s="276"/>
      <c r="G139" s="261">
        <v>23.7</v>
      </c>
      <c r="H139" s="277"/>
      <c r="I139" s="261">
        <v>53.9</v>
      </c>
      <c r="J139" s="425"/>
      <c r="K139" s="425"/>
      <c r="L139" s="425"/>
      <c r="M139" s="425"/>
      <c r="N139" s="425"/>
      <c r="O139" s="425"/>
      <c r="P139" s="425"/>
      <c r="Q139" s="425"/>
      <c r="R139" s="425"/>
      <c r="S139" s="425"/>
      <c r="T139" s="425"/>
      <c r="U139" s="425"/>
      <c r="V139" s="425"/>
      <c r="W139" s="425"/>
      <c r="X139" s="425"/>
    </row>
    <row r="140" spans="1:24" s="166" customFormat="1" ht="15" x14ac:dyDescent="0.25">
      <c r="A140" s="247" t="s">
        <v>128</v>
      </c>
      <c r="B140" s="237" t="s">
        <v>85</v>
      </c>
      <c r="C140" s="268">
        <v>6698</v>
      </c>
      <c r="D140" s="172"/>
      <c r="E140" s="261">
        <v>46.6</v>
      </c>
      <c r="F140" s="276"/>
      <c r="G140" s="261">
        <v>53.6</v>
      </c>
      <c r="H140" s="277"/>
      <c r="I140" s="261">
        <v>78.3</v>
      </c>
      <c r="J140" s="425"/>
      <c r="K140" s="425"/>
      <c r="L140" s="425"/>
      <c r="M140" s="425"/>
      <c r="N140" s="425"/>
      <c r="O140" s="425"/>
      <c r="P140" s="425"/>
      <c r="Q140" s="425"/>
      <c r="R140" s="425"/>
      <c r="S140" s="425"/>
      <c r="T140" s="425"/>
      <c r="U140" s="425"/>
      <c r="V140" s="425"/>
      <c r="W140" s="425"/>
      <c r="X140" s="425"/>
    </row>
    <row r="141" spans="1:24" s="166" customFormat="1" ht="15" x14ac:dyDescent="0.25">
      <c r="A141" s="245"/>
      <c r="B141" s="129" t="s">
        <v>3</v>
      </c>
      <c r="C141" s="125">
        <f>SUM(C139:C140)</f>
        <v>7640</v>
      </c>
      <c r="D141" s="172"/>
      <c r="E141" s="186"/>
      <c r="F141" s="187"/>
      <c r="G141" s="183"/>
      <c r="H141" s="72"/>
      <c r="I141" s="183"/>
      <c r="J141" s="425"/>
      <c r="K141" s="425"/>
      <c r="L141" s="425"/>
      <c r="M141" s="425"/>
      <c r="N141" s="425"/>
      <c r="O141" s="425"/>
      <c r="P141" s="425"/>
      <c r="Q141" s="425"/>
      <c r="R141" s="425"/>
      <c r="S141" s="425"/>
      <c r="T141" s="425"/>
      <c r="U141" s="425"/>
      <c r="V141" s="425"/>
      <c r="W141" s="425"/>
      <c r="X141" s="425"/>
    </row>
    <row r="142" spans="1:24" s="166" customFormat="1" ht="15" x14ac:dyDescent="0.25">
      <c r="A142" s="247"/>
      <c r="B142" s="237"/>
      <c r="C142" s="91"/>
      <c r="D142" s="173"/>
      <c r="E142" s="186"/>
      <c r="F142" s="187"/>
      <c r="G142" s="183"/>
      <c r="H142" s="72"/>
      <c r="I142" s="183"/>
      <c r="J142" s="425"/>
      <c r="K142" s="425"/>
      <c r="L142" s="425"/>
      <c r="M142" s="425"/>
      <c r="N142" s="425"/>
      <c r="O142" s="425"/>
      <c r="P142" s="425"/>
      <c r="Q142" s="425"/>
      <c r="R142" s="425"/>
      <c r="S142" s="425"/>
      <c r="T142" s="425"/>
      <c r="U142" s="425"/>
      <c r="V142" s="425"/>
      <c r="W142" s="425"/>
      <c r="X142" s="425"/>
    </row>
    <row r="143" spans="1:24" s="166" customFormat="1" ht="15" x14ac:dyDescent="0.25">
      <c r="A143" s="171" t="s">
        <v>146</v>
      </c>
      <c r="B143" s="251" t="s">
        <v>148</v>
      </c>
      <c r="C143" s="50">
        <v>708</v>
      </c>
      <c r="D143" s="172"/>
      <c r="E143" s="183">
        <v>14.4</v>
      </c>
      <c r="F143" s="187"/>
      <c r="G143" s="183">
        <v>20.2</v>
      </c>
      <c r="H143" s="72"/>
      <c r="I143" s="183">
        <v>50.5</v>
      </c>
      <c r="J143" s="425"/>
      <c r="K143" s="425"/>
      <c r="L143" s="425"/>
      <c r="M143" s="425"/>
      <c r="N143" s="425"/>
      <c r="O143" s="425"/>
      <c r="P143" s="425"/>
      <c r="Q143" s="425"/>
      <c r="R143" s="425"/>
      <c r="S143" s="425"/>
      <c r="T143" s="425"/>
      <c r="U143" s="425"/>
      <c r="V143" s="425"/>
      <c r="W143" s="425"/>
      <c r="X143" s="425"/>
    </row>
    <row r="144" spans="1:24" s="166" customFormat="1" ht="15" x14ac:dyDescent="0.25">
      <c r="A144" s="171" t="s">
        <v>130</v>
      </c>
      <c r="B144" s="251" t="s">
        <v>149</v>
      </c>
      <c r="C144" s="50">
        <v>1865</v>
      </c>
      <c r="D144" s="15"/>
      <c r="E144" s="37">
        <v>41.8</v>
      </c>
      <c r="F144" s="42"/>
      <c r="G144" s="37">
        <v>48.8</v>
      </c>
      <c r="H144" s="72"/>
      <c r="I144" s="37">
        <v>75.5</v>
      </c>
      <c r="J144" s="425"/>
      <c r="K144" s="425"/>
      <c r="L144" s="425"/>
      <c r="M144" s="425"/>
      <c r="N144" s="425"/>
      <c r="O144" s="425"/>
      <c r="P144" s="425"/>
      <c r="Q144" s="425"/>
      <c r="R144" s="425"/>
      <c r="S144" s="425"/>
      <c r="T144" s="425"/>
      <c r="U144" s="425"/>
      <c r="V144" s="425"/>
      <c r="W144" s="425"/>
      <c r="X144" s="425"/>
    </row>
    <row r="145" spans="1:24" s="166" customFormat="1" ht="15" x14ac:dyDescent="0.25">
      <c r="A145" s="247" t="s">
        <v>128</v>
      </c>
      <c r="B145" s="251" t="s">
        <v>150</v>
      </c>
      <c r="C145" s="50">
        <v>234</v>
      </c>
      <c r="D145" s="21"/>
      <c r="E145" s="43">
        <v>28.4</v>
      </c>
      <c r="F145" s="42"/>
      <c r="G145" s="37">
        <v>34.299999999999997</v>
      </c>
      <c r="H145" s="72"/>
      <c r="I145" s="37">
        <v>64.5</v>
      </c>
      <c r="J145" s="425"/>
      <c r="K145" s="425"/>
      <c r="L145" s="425"/>
      <c r="M145" s="425"/>
      <c r="N145" s="425"/>
      <c r="O145" s="425"/>
      <c r="P145" s="425"/>
      <c r="Q145" s="425"/>
      <c r="R145" s="425"/>
      <c r="S145" s="425"/>
      <c r="T145" s="425"/>
      <c r="U145" s="425"/>
      <c r="V145" s="425"/>
      <c r="W145" s="425"/>
      <c r="X145" s="425"/>
    </row>
    <row r="146" spans="1:24" s="166" customFormat="1" ht="15" x14ac:dyDescent="0.25">
      <c r="A146" s="247"/>
      <c r="B146" s="251" t="s">
        <v>27</v>
      </c>
      <c r="C146" s="50">
        <v>4831</v>
      </c>
      <c r="D146" s="21"/>
      <c r="E146" s="43">
        <v>48.4</v>
      </c>
      <c r="F146" s="42"/>
      <c r="G146" s="37">
        <v>55.4</v>
      </c>
      <c r="H146" s="72"/>
      <c r="I146" s="37">
        <v>79.400000000000006</v>
      </c>
      <c r="J146" s="425"/>
      <c r="K146" s="425"/>
      <c r="L146" s="425"/>
      <c r="M146" s="425"/>
      <c r="N146" s="425"/>
      <c r="O146" s="425"/>
      <c r="P146" s="425"/>
      <c r="Q146" s="425"/>
      <c r="R146" s="425"/>
      <c r="S146" s="425"/>
      <c r="T146" s="425"/>
      <c r="U146" s="425"/>
      <c r="V146" s="425"/>
      <c r="W146" s="425"/>
      <c r="X146" s="425"/>
    </row>
    <row r="147" spans="1:24" s="166" customFormat="1" ht="15" x14ac:dyDescent="0.25">
      <c r="A147" s="144"/>
      <c r="B147" s="4" t="s">
        <v>3</v>
      </c>
      <c r="C147" s="88">
        <f>SUM(C143:C146)</f>
        <v>7638</v>
      </c>
      <c r="D147" s="22"/>
      <c r="E147" s="37"/>
      <c r="F147" s="42"/>
      <c r="G147" s="37"/>
      <c r="H147" s="72"/>
      <c r="I147" s="37"/>
      <c r="J147" s="425"/>
      <c r="K147" s="425"/>
      <c r="L147" s="425"/>
      <c r="M147" s="425"/>
      <c r="N147" s="425"/>
      <c r="O147" s="425"/>
      <c r="P147" s="425"/>
      <c r="Q147" s="425"/>
      <c r="R147" s="425"/>
      <c r="S147" s="425"/>
      <c r="T147" s="425"/>
      <c r="U147" s="425"/>
      <c r="V147" s="425"/>
      <c r="W147" s="425"/>
      <c r="X147" s="425"/>
    </row>
    <row r="148" spans="1:24" s="166" customFormat="1" ht="15" x14ac:dyDescent="0.25">
      <c r="A148" s="144"/>
      <c r="B148" s="117"/>
      <c r="C148" s="125"/>
      <c r="D148" s="121"/>
      <c r="E148" s="124"/>
      <c r="F148" s="123"/>
      <c r="G148" s="72"/>
      <c r="H148" s="122"/>
      <c r="I148" s="72"/>
      <c r="J148" s="425"/>
      <c r="K148" s="425"/>
      <c r="L148" s="425"/>
      <c r="M148" s="425"/>
      <c r="N148" s="425"/>
      <c r="O148" s="425"/>
      <c r="P148" s="425"/>
      <c r="Q148" s="425"/>
      <c r="R148" s="425"/>
      <c r="S148" s="425"/>
      <c r="T148" s="425"/>
      <c r="U148" s="425"/>
      <c r="V148" s="425"/>
      <c r="W148" s="425"/>
      <c r="X148" s="425"/>
    </row>
    <row r="149" spans="1:24" s="166" customFormat="1" ht="15" x14ac:dyDescent="0.25">
      <c r="A149" s="145" t="s">
        <v>93</v>
      </c>
      <c r="B149" s="130" t="s">
        <v>94</v>
      </c>
      <c r="C149" s="103">
        <v>726</v>
      </c>
      <c r="D149" s="136"/>
      <c r="E149" s="133">
        <v>11.7</v>
      </c>
      <c r="F149" s="136"/>
      <c r="G149" s="136">
        <v>16.5</v>
      </c>
      <c r="H149" s="136"/>
      <c r="I149" s="136">
        <v>48.6</v>
      </c>
      <c r="J149" s="425"/>
      <c r="K149" s="425"/>
      <c r="L149" s="425"/>
      <c r="M149" s="425"/>
      <c r="N149" s="425"/>
      <c r="O149" s="425"/>
      <c r="P149" s="425"/>
      <c r="Q149" s="425"/>
      <c r="R149" s="425"/>
      <c r="S149" s="425"/>
      <c r="T149" s="425"/>
      <c r="U149" s="425"/>
      <c r="V149" s="425"/>
      <c r="W149" s="425"/>
      <c r="X149" s="425"/>
    </row>
    <row r="150" spans="1:24" s="166" customFormat="1" ht="15" x14ac:dyDescent="0.25">
      <c r="A150" s="289" t="s">
        <v>128</v>
      </c>
      <c r="B150" s="130" t="s">
        <v>95</v>
      </c>
      <c r="C150" s="103">
        <v>243</v>
      </c>
      <c r="D150" s="136"/>
      <c r="E150" s="133">
        <v>20.6</v>
      </c>
      <c r="F150" s="136"/>
      <c r="G150" s="136">
        <v>26.5</v>
      </c>
      <c r="H150" s="136"/>
      <c r="I150" s="136">
        <v>58.1</v>
      </c>
      <c r="J150" s="425"/>
      <c r="K150" s="425"/>
      <c r="L150" s="425"/>
      <c r="M150" s="425"/>
      <c r="N150" s="438"/>
      <c r="O150" s="425"/>
      <c r="P150" s="425"/>
      <c r="Q150" s="425"/>
      <c r="R150" s="425"/>
      <c r="S150" s="425"/>
      <c r="T150" s="425"/>
      <c r="U150" s="425"/>
      <c r="V150" s="425"/>
      <c r="W150" s="425"/>
      <c r="X150" s="425"/>
    </row>
    <row r="151" spans="1:24" s="166" customFormat="1" ht="15" x14ac:dyDescent="0.25">
      <c r="A151" s="130"/>
      <c r="B151" s="130" t="s">
        <v>96</v>
      </c>
      <c r="C151" s="103">
        <v>238</v>
      </c>
      <c r="D151" s="136"/>
      <c r="E151" s="133">
        <v>27.8</v>
      </c>
      <c r="F151" s="136"/>
      <c r="G151" s="136">
        <v>33.799999999999997</v>
      </c>
      <c r="H151" s="136"/>
      <c r="I151" s="136">
        <v>56.4</v>
      </c>
      <c r="J151" s="425"/>
      <c r="K151" s="425"/>
      <c r="L151" s="425"/>
      <c r="M151" s="425"/>
      <c r="N151" s="438"/>
      <c r="O151" s="425"/>
      <c r="P151" s="425"/>
      <c r="Q151" s="425"/>
      <c r="R151" s="425"/>
      <c r="S151" s="425"/>
      <c r="T151" s="425"/>
      <c r="U151" s="425"/>
      <c r="V151" s="425"/>
      <c r="W151" s="425"/>
      <c r="X151" s="425"/>
    </row>
    <row r="152" spans="1:24" s="166" customFormat="1" ht="15" x14ac:dyDescent="0.25">
      <c r="A152" s="118"/>
      <c r="B152" s="117" t="s">
        <v>3</v>
      </c>
      <c r="C152" s="125">
        <f>SUM(C149:C151)</f>
        <v>1207</v>
      </c>
      <c r="D152" s="121"/>
      <c r="E152" s="124"/>
      <c r="F152" s="123"/>
      <c r="G152" s="72"/>
      <c r="H152" s="122"/>
      <c r="I152" s="72"/>
      <c r="J152" s="425"/>
      <c r="K152" s="425"/>
      <c r="L152" s="425"/>
      <c r="M152" s="425"/>
      <c r="N152" s="438"/>
      <c r="O152" s="425"/>
      <c r="P152" s="425"/>
      <c r="Q152" s="425"/>
      <c r="R152" s="425"/>
      <c r="S152" s="425"/>
      <c r="T152" s="425"/>
      <c r="U152" s="425"/>
      <c r="V152" s="425"/>
      <c r="W152" s="425"/>
      <c r="X152" s="425"/>
    </row>
    <row r="153" spans="1:24" s="166" customFormat="1" ht="15" x14ac:dyDescent="0.25">
      <c r="A153" s="144"/>
      <c r="B153" s="13"/>
      <c r="C153" s="88"/>
      <c r="D153" s="21"/>
      <c r="E153" s="43"/>
      <c r="F153" s="42"/>
      <c r="G153" s="37"/>
      <c r="H153" s="72"/>
      <c r="I153" s="37"/>
      <c r="J153" s="425"/>
      <c r="K153" s="425"/>
      <c r="L153" s="425"/>
      <c r="M153" s="425"/>
      <c r="N153" s="438"/>
      <c r="O153" s="425"/>
      <c r="P153" s="425"/>
      <c r="Q153" s="425"/>
      <c r="R153" s="425"/>
      <c r="S153" s="425"/>
      <c r="T153" s="425"/>
      <c r="U153" s="425"/>
      <c r="V153" s="425"/>
      <c r="W153" s="425"/>
      <c r="X153" s="425"/>
    </row>
    <row r="154" spans="1:24" s="166" customFormat="1" ht="15" x14ac:dyDescent="0.25">
      <c r="A154" s="171" t="s">
        <v>33</v>
      </c>
      <c r="B154" s="237" t="s">
        <v>34</v>
      </c>
      <c r="C154" s="50">
        <v>4753</v>
      </c>
      <c r="D154" s="22"/>
      <c r="E154" s="37">
        <v>48.9</v>
      </c>
      <c r="F154" s="42"/>
      <c r="G154" s="37">
        <v>54.2</v>
      </c>
      <c r="H154" s="72"/>
      <c r="I154" s="37">
        <v>81.7</v>
      </c>
      <c r="J154" s="425"/>
      <c r="K154" s="425"/>
      <c r="L154" s="425"/>
      <c r="M154" s="425"/>
      <c r="N154" s="438"/>
      <c r="O154" s="425"/>
      <c r="P154" s="425"/>
      <c r="Q154" s="425"/>
      <c r="R154" s="425"/>
      <c r="S154" s="425"/>
      <c r="T154" s="425"/>
      <c r="U154" s="425"/>
      <c r="V154" s="425"/>
      <c r="W154" s="425"/>
      <c r="X154" s="425"/>
    </row>
    <row r="155" spans="1:24" s="166" customFormat="1" ht="15" x14ac:dyDescent="0.25">
      <c r="A155" s="258" t="s">
        <v>195</v>
      </c>
      <c r="B155" s="237" t="s">
        <v>131</v>
      </c>
      <c r="C155" s="50">
        <v>3613</v>
      </c>
      <c r="D155" s="22"/>
      <c r="E155" s="37">
        <v>38.5</v>
      </c>
      <c r="F155" s="42"/>
      <c r="G155" s="37">
        <v>46</v>
      </c>
      <c r="H155" s="72"/>
      <c r="I155" s="37">
        <v>72.5</v>
      </c>
      <c r="J155" s="425"/>
      <c r="K155" s="425"/>
      <c r="L155" s="425"/>
      <c r="M155" s="425"/>
      <c r="N155" s="438"/>
      <c r="O155" s="425"/>
      <c r="P155" s="425"/>
      <c r="Q155" s="425"/>
      <c r="R155" s="425"/>
      <c r="S155" s="425"/>
      <c r="T155" s="425"/>
      <c r="U155" s="425"/>
      <c r="V155" s="425"/>
      <c r="W155" s="425"/>
      <c r="X155" s="425"/>
    </row>
    <row r="156" spans="1:24" s="166" customFormat="1" ht="15" x14ac:dyDescent="0.25">
      <c r="A156" s="247"/>
      <c r="B156" s="129" t="s">
        <v>3</v>
      </c>
      <c r="C156" s="88">
        <f>SUM(C154:C155)</f>
        <v>8366</v>
      </c>
      <c r="D156" s="22"/>
      <c r="E156" s="43"/>
      <c r="F156" s="42"/>
      <c r="G156" s="37"/>
      <c r="H156" s="72"/>
      <c r="I156" s="37"/>
      <c r="J156" s="425"/>
      <c r="K156" s="425"/>
      <c r="L156" s="425"/>
      <c r="M156" s="425"/>
      <c r="N156" s="438"/>
      <c r="O156" s="425"/>
      <c r="P156" s="425"/>
      <c r="Q156" s="425"/>
      <c r="R156" s="425"/>
      <c r="S156" s="425"/>
      <c r="T156" s="425"/>
      <c r="U156" s="425"/>
      <c r="V156" s="425"/>
      <c r="W156" s="425"/>
      <c r="X156" s="425"/>
    </row>
    <row r="157" spans="1:24" s="498" customFormat="1" ht="15" x14ac:dyDescent="0.25">
      <c r="A157" s="247"/>
      <c r="B157" s="254"/>
      <c r="C157" s="50"/>
      <c r="D157" s="22"/>
      <c r="E157" s="43"/>
      <c r="F157" s="42"/>
      <c r="G157" s="37"/>
      <c r="H157" s="72"/>
      <c r="I157" s="37"/>
      <c r="J157" s="425"/>
      <c r="K157" s="425"/>
      <c r="L157" s="425"/>
      <c r="M157" s="425"/>
      <c r="N157" s="438"/>
      <c r="O157" s="425"/>
      <c r="P157" s="425"/>
      <c r="Q157" s="425"/>
      <c r="R157" s="425"/>
      <c r="S157" s="425"/>
      <c r="T157" s="425"/>
      <c r="U157" s="425"/>
      <c r="V157" s="425"/>
      <c r="W157" s="425"/>
      <c r="X157" s="425"/>
    </row>
    <row r="158" spans="1:24" s="166" customFormat="1" ht="15" x14ac:dyDescent="0.25">
      <c r="A158" s="171" t="s">
        <v>36</v>
      </c>
      <c r="B158" s="237" t="s">
        <v>275</v>
      </c>
      <c r="C158" s="50">
        <v>2595</v>
      </c>
      <c r="D158" s="22"/>
      <c r="E158" s="43">
        <v>40.4</v>
      </c>
      <c r="F158" s="42"/>
      <c r="G158" s="37">
        <v>47.5</v>
      </c>
      <c r="H158" s="72"/>
      <c r="I158" s="37">
        <v>75.099999999999994</v>
      </c>
      <c r="J158" s="425"/>
      <c r="K158" s="425"/>
      <c r="L158" s="425"/>
      <c r="M158" s="425"/>
      <c r="N158" s="438"/>
      <c r="O158" s="425"/>
      <c r="P158" s="425"/>
      <c r="Q158" s="425"/>
      <c r="R158" s="425"/>
      <c r="S158" s="425"/>
      <c r="T158" s="425"/>
      <c r="U158" s="425"/>
      <c r="V158" s="425"/>
      <c r="W158" s="425"/>
      <c r="X158" s="425"/>
    </row>
    <row r="159" spans="1:24" s="166" customFormat="1" ht="15" x14ac:dyDescent="0.25">
      <c r="A159" s="258" t="s">
        <v>195</v>
      </c>
      <c r="B159" s="237" t="s">
        <v>276</v>
      </c>
      <c r="C159" s="50">
        <v>1018</v>
      </c>
      <c r="D159" s="22"/>
      <c r="E159" s="43">
        <v>33.799999999999997</v>
      </c>
      <c r="F159" s="42"/>
      <c r="G159" s="37">
        <v>42.3</v>
      </c>
      <c r="H159" s="72"/>
      <c r="I159" s="37">
        <v>65.900000000000006</v>
      </c>
      <c r="J159" s="425"/>
      <c r="K159" s="425"/>
      <c r="L159" s="425"/>
      <c r="M159" s="425"/>
      <c r="N159" s="438"/>
      <c r="O159" s="425"/>
      <c r="P159" s="425"/>
      <c r="Q159" s="425"/>
      <c r="R159" s="425"/>
      <c r="S159" s="425"/>
      <c r="T159" s="425"/>
      <c r="U159" s="425"/>
      <c r="V159" s="425"/>
      <c r="W159" s="425"/>
      <c r="X159" s="425"/>
    </row>
    <row r="160" spans="1:24" s="166" customFormat="1" ht="15" x14ac:dyDescent="0.25">
      <c r="A160" s="247"/>
      <c r="B160" s="129" t="s">
        <v>3</v>
      </c>
      <c r="C160" s="88">
        <f>SUM(C158:C159)</f>
        <v>3613</v>
      </c>
      <c r="D160" s="21"/>
      <c r="E160" s="43"/>
      <c r="F160" s="42"/>
      <c r="G160" s="37"/>
      <c r="H160" s="72"/>
      <c r="I160" s="37"/>
      <c r="J160" s="425"/>
      <c r="K160" s="425"/>
      <c r="L160" s="425"/>
      <c r="M160" s="425"/>
      <c r="N160" s="425"/>
      <c r="O160" s="425"/>
      <c r="P160" s="425"/>
      <c r="Q160" s="425"/>
      <c r="R160" s="425"/>
      <c r="S160" s="425"/>
      <c r="T160" s="425"/>
      <c r="U160" s="425"/>
      <c r="V160" s="425"/>
      <c r="W160" s="425"/>
      <c r="X160" s="425"/>
    </row>
    <row r="161" spans="1:9" ht="15.75" thickBot="1" x14ac:dyDescent="0.3">
      <c r="A161" s="9"/>
      <c r="B161" s="14"/>
      <c r="C161" s="23"/>
      <c r="D161" s="23"/>
      <c r="E161" s="29"/>
      <c r="F161" s="44"/>
      <c r="G161" s="64"/>
      <c r="H161" s="44"/>
      <c r="I161" s="64"/>
    </row>
    <row r="162" spans="1:9" ht="15" x14ac:dyDescent="0.25">
      <c r="A162" s="169" t="s">
        <v>65</v>
      </c>
      <c r="B162" s="169"/>
      <c r="C162" s="8"/>
      <c r="D162" s="8"/>
      <c r="E162" s="30"/>
      <c r="F162" s="180"/>
      <c r="G162" s="92"/>
      <c r="H162" s="92"/>
      <c r="I162" s="92"/>
    </row>
    <row r="163" spans="1:9" ht="15" x14ac:dyDescent="0.25">
      <c r="A163" s="169" t="s">
        <v>35</v>
      </c>
      <c r="B163" s="169"/>
      <c r="C163" s="8"/>
      <c r="D163" s="8"/>
      <c r="E163" s="30"/>
      <c r="F163" s="180"/>
      <c r="G163" s="92"/>
      <c r="H163" s="92"/>
      <c r="I163" s="92"/>
    </row>
    <row r="164" spans="1:9" ht="15" x14ac:dyDescent="0.25">
      <c r="A164" s="287" t="s">
        <v>185</v>
      </c>
      <c r="B164" s="169"/>
      <c r="C164" s="8"/>
      <c r="D164" s="8"/>
      <c r="E164" s="30"/>
      <c r="F164" s="180"/>
      <c r="G164" s="92"/>
      <c r="H164" s="92"/>
      <c r="I164" s="92"/>
    </row>
    <row r="165" spans="1:9" ht="15" x14ac:dyDescent="0.25">
      <c r="A165" s="7" t="s">
        <v>28</v>
      </c>
      <c r="B165" s="7"/>
    </row>
    <row r="166" spans="1:9" ht="15" x14ac:dyDescent="0.25">
      <c r="A166" s="2" t="s">
        <v>29</v>
      </c>
      <c r="B166" s="7"/>
    </row>
    <row r="167" spans="1:9" ht="15" x14ac:dyDescent="0.25">
      <c r="A167" s="2" t="s">
        <v>48</v>
      </c>
      <c r="B167" s="7"/>
    </row>
  </sheetData>
  <mergeCells count="2">
    <mergeCell ref="E6:I6"/>
    <mergeCell ref="C5:I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Alle jaren</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RIVM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Hoogendoorn</dc:creator>
  <cp:lastModifiedBy>Tessa Schurink-van 't Klooster</cp:lastModifiedBy>
  <dcterms:created xsi:type="dcterms:W3CDTF">2015-10-07T12:02:44Z</dcterms:created>
  <dcterms:modified xsi:type="dcterms:W3CDTF">2024-07-31T10:48:11Z</dcterms:modified>
</cp:coreProperties>
</file>