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jecten\V030001 Basistaken Sport\3. Uitvoering\1. Kernindicatoren\Indicatoren GECON&amp;LSM\LSM-A\2023\4. Resultaten voor website\"/>
    </mc:Choice>
  </mc:AlternateContent>
  <xr:revisionPtr revIDLastSave="0" documentId="13_ncr:1_{29BEFF89-B554-4640-8DB9-CCD2A40D428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overzicht" sheetId="3" r:id="rId1"/>
    <sheet name="2023" sheetId="6" r:id="rId2"/>
    <sheet name="2021" sheetId="5" r:id="rId3"/>
    <sheet name="2019" sheetId="4" r:id="rId4"/>
    <sheet name="2017" sheetId="2" r:id="rId5"/>
    <sheet name="2015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6" l="1"/>
  <c r="C69" i="6"/>
  <c r="C58" i="6"/>
  <c r="C154" i="6" l="1"/>
  <c r="C150" i="6"/>
  <c r="C146" i="6"/>
  <c r="C142" i="6"/>
  <c r="C138" i="6"/>
  <c r="C133" i="6"/>
  <c r="C127" i="6"/>
  <c r="C123" i="6"/>
  <c r="C119" i="6"/>
  <c r="C112" i="6"/>
  <c r="C107" i="6"/>
  <c r="C100" i="6"/>
  <c r="C91" i="6"/>
  <c r="C82" i="6"/>
  <c r="C76" i="6"/>
  <c r="C36" i="6"/>
  <c r="C31" i="6"/>
  <c r="C27" i="6"/>
  <c r="C21" i="6"/>
  <c r="C12" i="6"/>
  <c r="C98" i="5"/>
  <c r="C100" i="1"/>
  <c r="C104" i="1"/>
  <c r="C119" i="2"/>
  <c r="C115" i="2"/>
  <c r="C98" i="2"/>
  <c r="C98" i="4"/>
  <c r="C119" i="4"/>
  <c r="C115" i="4"/>
  <c r="C119" i="5"/>
  <c r="C115" i="5"/>
  <c r="C12" i="5"/>
  <c r="C21" i="5"/>
  <c r="C27" i="5"/>
  <c r="C31" i="5"/>
  <c r="C36" i="5"/>
  <c r="C41" i="5"/>
  <c r="C47" i="5"/>
  <c r="C56" i="5"/>
  <c r="C65" i="5"/>
  <c r="C72" i="5"/>
  <c r="C77" i="5"/>
  <c r="C84" i="5"/>
  <c r="C88" i="5"/>
  <c r="C92" i="5"/>
  <c r="C103" i="5"/>
  <c r="C107" i="5"/>
  <c r="C111" i="5"/>
  <c r="C12" i="2"/>
  <c r="C21" i="2"/>
  <c r="C27" i="2"/>
  <c r="C31" i="2"/>
  <c r="C36" i="2"/>
  <c r="C41" i="2"/>
  <c r="C47" i="2"/>
  <c r="C56" i="2"/>
  <c r="C65" i="2"/>
  <c r="C72" i="2"/>
  <c r="C77" i="2"/>
  <c r="C84" i="2"/>
  <c r="C88" i="2"/>
  <c r="C92" i="2"/>
  <c r="C103" i="2"/>
  <c r="C107" i="2"/>
  <c r="C111" i="2"/>
  <c r="C103" i="4" l="1"/>
  <c r="C92" i="4" l="1"/>
  <c r="C65" i="4"/>
  <c r="C111" i="4"/>
  <c r="C107" i="4"/>
  <c r="C88" i="4"/>
  <c r="C84" i="4"/>
  <c r="C77" i="4"/>
  <c r="C72" i="4"/>
  <c r="C56" i="4"/>
  <c r="C47" i="4"/>
  <c r="C41" i="4"/>
  <c r="C36" i="4"/>
  <c r="C31" i="4"/>
  <c r="C27" i="4"/>
  <c r="C21" i="4"/>
  <c r="C12" i="4"/>
  <c r="C31" i="1" l="1"/>
  <c r="C96" i="1"/>
  <c r="C92" i="1"/>
  <c r="C47" i="1"/>
  <c r="C65" i="1" l="1"/>
  <c r="C88" i="1" l="1"/>
  <c r="C84" i="1"/>
  <c r="C77" i="1"/>
  <c r="C72" i="1"/>
  <c r="C56" i="1"/>
  <c r="C41" i="1"/>
  <c r="C36" i="1"/>
  <c r="C27" i="1"/>
  <c r="C21" i="1"/>
  <c r="C12" i="1"/>
</calcChain>
</file>

<file path=xl/sharedStrings.xml><?xml version="1.0" encoding="utf-8"?>
<sst xmlns="http://schemas.openxmlformats.org/spreadsheetml/2006/main" count="1105" uniqueCount="172">
  <si>
    <t>Achtergrondkenmerk</t>
  </si>
  <si>
    <t>Geslacht</t>
  </si>
  <si>
    <t>som</t>
  </si>
  <si>
    <t>Leeftijd</t>
  </si>
  <si>
    <t>80 jaar en ouder</t>
  </si>
  <si>
    <t>Herkomst</t>
  </si>
  <si>
    <t>Burgerlijke staat</t>
  </si>
  <si>
    <t>Huishoudsamenstelling</t>
  </si>
  <si>
    <t>Inwonend kind</t>
  </si>
  <si>
    <t>Andere samenstelling/overig</t>
  </si>
  <si>
    <t xml:space="preserve">Maatschappelijke </t>
  </si>
  <si>
    <t>Huisvrouw/huisman &lt;65 jr</t>
  </si>
  <si>
    <t>(arbeids)positie</t>
  </si>
  <si>
    <t>Gepensioneerd</t>
  </si>
  <si>
    <t>Arbeidsongeschikt of werkloos/zoekend &lt;65 jaar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</si>
  <si>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</si>
  <si>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</si>
  <si>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</si>
  <si>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</si>
  <si>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</si>
  <si>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</si>
  <si>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</si>
  <si>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</si>
  <si>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</si>
  <si>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</si>
  <si>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</si>
  <si>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</si>
  <si>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Opleidingsniveau</t>
  </si>
  <si>
    <t>G21</t>
  </si>
  <si>
    <t>Scholier/student</t>
  </si>
  <si>
    <t>Totale bevolking 4 jaar en ouder</t>
  </si>
  <si>
    <t>Gemiddelde dag in de week</t>
  </si>
  <si>
    <t>Doordeweekse dag</t>
  </si>
  <si>
    <t>Tabel. Kernindicator zitgedrag uitgesplitst naar achtergrondkenmerk</t>
  </si>
  <si>
    <t xml:space="preserve">Aantal uren per dag zitten </t>
  </si>
  <si>
    <t>Ja</t>
  </si>
  <si>
    <t>Nee</t>
  </si>
  <si>
    <t>(6 maanden of langer)</t>
  </si>
  <si>
    <t>Weekenddag</t>
  </si>
  <si>
    <t>Mannen</t>
  </si>
  <si>
    <t>Vrouwen</t>
  </si>
  <si>
    <t xml:space="preserve">Lager (lo, vmbo, avo, mavo) </t>
  </si>
  <si>
    <t xml:space="preserve">Middelbaar (havo, vwo, mbo) </t>
  </si>
  <si>
    <t>Hoger (hbo, wo)</t>
  </si>
  <si>
    <t>Ongehuwd</t>
  </si>
  <si>
    <t>Gehuwd (inclusief geregistreerd partnerschap)</t>
  </si>
  <si>
    <t>Verweduwd</t>
  </si>
  <si>
    <t>Gescheiden</t>
  </si>
  <si>
    <t>G21=Almelo, Arnhem, Breda, Deventer, Dordrecht, Einhoven, Enschede, Groningen, Haarlem, Heerlen, Helmond, Hengelo, 's-Hertogenbosch, Leeuwarden, Leiden, Maastricht, Nijmegen, Schiedam, Tilburg, Venlo, Zwolle</t>
  </si>
  <si>
    <t>Aantallen</t>
  </si>
  <si>
    <t>Gemiddelde</t>
  </si>
  <si>
    <t>*G4 = Amsterdam, Rotterdam, Den Haag, Utrecht</t>
  </si>
  <si>
    <t>G4*</t>
  </si>
  <si>
    <t>Partner in paar zonder thuiswonende kinderen</t>
  </si>
  <si>
    <t>Partner in paar met thuiswonende kinderen</t>
  </si>
  <si>
    <t>Ouder in eenoudergezin met thuiswonend(e) kin(eren)</t>
  </si>
  <si>
    <t>Alleenstaande &lt;40 jr</t>
  </si>
  <si>
    <t>Langdurige aandoening</t>
  </si>
  <si>
    <t>Vrijwilliger</t>
  </si>
  <si>
    <t>Betaald werk &lt; 32 uur per week</t>
  </si>
  <si>
    <t>4 t/m 11 jaar</t>
  </si>
  <si>
    <t>65 jaar en ouder</t>
  </si>
  <si>
    <t>18 jaar en ouder</t>
  </si>
  <si>
    <t>12 t/m 19 jaar</t>
  </si>
  <si>
    <t>20 t/m 34 jaar</t>
  </si>
  <si>
    <t>35 t/m 54 jaar</t>
  </si>
  <si>
    <t>55 t/m 64 jaar</t>
  </si>
  <si>
    <t>65 t/m 79 jaar</t>
  </si>
  <si>
    <t>4 t/m 17 jaar</t>
  </si>
  <si>
    <t>12 t/m 17 jaar</t>
  </si>
  <si>
    <t>Overgewicht</t>
  </si>
  <si>
    <t>Normaal gewicht (BMI &lt;25 kg/m2)</t>
  </si>
  <si>
    <t>Mate van overgewicht</t>
  </si>
  <si>
    <t>18 t/m 64 jaar</t>
  </si>
  <si>
    <t>Wekelijks sporten</t>
  </si>
  <si>
    <t>Voldoen aan de Beweegrichtlijnen</t>
  </si>
  <si>
    <t>Voor meer vragen neem contact op met: sportenbewegenincijfers@rivm.nl</t>
  </si>
  <si>
    <t>Lichamelijke beperking</t>
  </si>
  <si>
    <t>≥ 25 jaar</t>
  </si>
  <si>
    <t>≥ 15 jaar</t>
  </si>
  <si>
    <r>
      <t xml:space="preserve">Alleenstaand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40 jr</t>
    </r>
  </si>
  <si>
    <r>
      <t xml:space="preserve">Betaald werk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32 uur per week</t>
    </r>
  </si>
  <si>
    <t>Chronische aandoening en lichamelijke beperking</t>
  </si>
  <si>
    <t>Alleen chronische aandoening</t>
  </si>
  <si>
    <t>Geen van beide</t>
  </si>
  <si>
    <t>Niet nagevraagd</t>
  </si>
  <si>
    <t>Geen migratieachtergrond</t>
  </si>
  <si>
    <t>Migratieachtergrond Westers</t>
  </si>
  <si>
    <t>Migratieachtergrond Niet-Westers</t>
  </si>
  <si>
    <t>Aantal uren per dag zitten 2017</t>
  </si>
  <si>
    <t xml:space="preserve">Aantal uren per dag zitten 2015 </t>
  </si>
  <si>
    <t>Aantal uren per dag zitten 2019</t>
  </si>
  <si>
    <t>Type beperking</t>
  </si>
  <si>
    <t>Motorisch</t>
  </si>
  <si>
    <t>≥ 12 jaar</t>
  </si>
  <si>
    <t>Auditief</t>
  </si>
  <si>
    <t>Visueel</t>
  </si>
  <si>
    <t>Overgewicht (BMI ≥25 kg/m2)</t>
  </si>
  <si>
    <t>Matig overgewicht  (BMI ≥25 kg/m2 en BMI &lt;30 kg/m2)</t>
  </si>
  <si>
    <t>Ernstig overgewicht/obesitas  (BMI ≥30 kg/m2)</t>
  </si>
  <si>
    <t>Bron: LSM-A Bewegen en Ongevallen/Leefstijlmonitor, RIVM, VeiligheidNL in samenwerking met CBS, 2019</t>
  </si>
  <si>
    <t>Bron: LSM-A Bewegen en Ongevallen/Leefstijlmonitor, RIVM, VeiligheidNL in samenwerking met CBS, 2017</t>
  </si>
  <si>
    <t>Bron: LSM-A Bewegen en Ongevallen/Leefstijlmonitor, RIVM, VeiligheidNL in samenwerking met CBS, 2015</t>
  </si>
  <si>
    <t>Alleenstaand ≥ 40 jr</t>
  </si>
  <si>
    <t>Betaald werk ≥32 uur per week</t>
  </si>
  <si>
    <t>Alleenstaand ≥40 jr</t>
  </si>
  <si>
    <t>Tabel. Kernindicator zitgedrag uitgesplitst naar achtergrondkenmerk, 2017</t>
  </si>
  <si>
    <t>Tabel. Kernindicator zitgedrag uitgesplitst naar achtergrondkenmerk, 2015</t>
  </si>
  <si>
    <t>Tabel. Kernindicator zitgedrag uitgesplitst naar achtergrondkenmerk, 2019</t>
  </si>
  <si>
    <t>Tabel. Kernindicator zitgedrag uitgesplitst naar achtergrondkenmerk, 2021</t>
  </si>
  <si>
    <t>Aantal uren per dag zitten 2021</t>
  </si>
  <si>
    <t/>
  </si>
  <si>
    <t>Bron: LSM-A Bewegen en Ongevallen/Leefstijlmonitor, RIVM, VeiligheidNL in samenwerking met CBS, 2015, 2017, 2019, 2021, 2023</t>
  </si>
  <si>
    <t>Bron: LSM-A Bewegen en Ongevallen/Leefstijlmonitor, RIVM, VeiligheidNL in samenwerking met CBS, 2023</t>
  </si>
  <si>
    <t>Aantal uren per dag zitten 2023</t>
  </si>
  <si>
    <t>SOCIAAL DEMOGRAFISCH</t>
  </si>
  <si>
    <t>Basisonderwijs, vmbo, mbo1</t>
  </si>
  <si>
    <t xml:space="preserve">Havo, vwo, mbo 2-4 </t>
  </si>
  <si>
    <t>Hbo, wo</t>
  </si>
  <si>
    <t>Geboren in Nederland, ouders geboren in Nederland</t>
  </si>
  <si>
    <t>Geboren in Nederland, ouder(s) geboren in Europa</t>
  </si>
  <si>
    <t>Geboren in Nederland, ouder(s) geboren buiten Europa</t>
  </si>
  <si>
    <t>Geboren in Europa (excl. Nederland)</t>
  </si>
  <si>
    <t>Geboren buiten Europa</t>
  </si>
  <si>
    <t>Alleenstaand &lt;40 jr</t>
  </si>
  <si>
    <t>Alleenstaand &gt;=40 jr</t>
  </si>
  <si>
    <t>Ouder in eenoudergezin met thuiswonend(e) kind(eren)</t>
  </si>
  <si>
    <t>Werkende met betaald werk / eigen bedrijf</t>
  </si>
  <si>
    <t>Werkloos / werkzoekend</t>
  </si>
  <si>
    <t>Gepensioneerd of met vervroegd pensioen</t>
  </si>
  <si>
    <t>Arbeidsongeschikt</t>
  </si>
  <si>
    <t>Scholier of studerende</t>
  </si>
  <si>
    <t>Huisman / huisvrouw</t>
  </si>
  <si>
    <t>Anders</t>
  </si>
  <si>
    <t>/ lichamelijke beperking</t>
  </si>
  <si>
    <t>Alleen lichamelijke beperking</t>
  </si>
  <si>
    <t>Overgewicht (BMI &gt;=25 kg/m2)</t>
  </si>
  <si>
    <t>Matig overgewicht  (BMI &gt;=25 kg/m2 en BMI &lt;30 kg/m2)</t>
  </si>
  <si>
    <t>Ernstig overgewicht/obesitas  (BMI &gt;=30 kg/m2)</t>
  </si>
  <si>
    <t>Bron: LSM-A Bewegen en Ongevallen/Leefstijlmonitor, RIVM, VeiligheidNL in samenwerking met CBS, 2021</t>
  </si>
  <si>
    <t>Herkomst nieuw</t>
  </si>
  <si>
    <t>≥ 4 jaar</t>
  </si>
  <si>
    <t>Langdurige aandoening/ lichamelijke beperking</t>
  </si>
  <si>
    <t>≥ 25 jr</t>
  </si>
  <si>
    <t>GEZONDHEID, BEPERKING, AANDOENING EN ZIEKTE</t>
  </si>
  <si>
    <t>Tabel. Kernindicator zitgedrag uitgesplitst naar achtergrondkenmerk, 2023</t>
  </si>
  <si>
    <t>Opleiding*huishoudinkomen</t>
  </si>
  <si>
    <t>Basisonderwijs, vmbo, mbo1 en laag inkomen (huishouden; kwintiel 1)</t>
  </si>
  <si>
    <t>26 t/m 64 jaar</t>
  </si>
  <si>
    <t>Basisonderwijs, vmbo, mbo1 en middeninkomen (huishouden; kwintiel 2-4)</t>
  </si>
  <si>
    <t>Basisonderwijs, vmbo, mbo1 en hoog inkomen (huishouden; kwintiel 5)</t>
  </si>
  <si>
    <t>8,9 (8,3 - 9,5)</t>
  </si>
  <si>
    <t>Havo, vwo, mbo 2-4 en laag inkomen (huishouden; kwintiel 1)</t>
  </si>
  <si>
    <t>Havo, vwo, mbo 2-4 en middeninkomen (huishouden; kwintiel 2-4)</t>
  </si>
  <si>
    <t>Havo, vwo, mbo 2-4 en hoog inkomen (huishouden; kwintiel 5)</t>
  </si>
  <si>
    <t>Hbo, wo en laag inkomen (huishouden; kwintiel 1)</t>
  </si>
  <si>
    <t>8,9 (8,4 - 9,5)</t>
  </si>
  <si>
    <t>Hbo, wo en middeninkomen (huishouden; kwintiel 2-4)</t>
  </si>
  <si>
    <t>Hbo, wo en hoog inkomen (huishouden; kwintiel 5)</t>
  </si>
  <si>
    <t>≥  65 jaar</t>
  </si>
  <si>
    <t>7,7 (7,0 - 8,4)</t>
  </si>
  <si>
    <t>8,4 (7,5 - 9,3)</t>
  </si>
  <si>
    <t>&lt; 50</t>
  </si>
  <si>
    <t>-</t>
  </si>
  <si>
    <t>9,2 (8,4 - 9,9)</t>
  </si>
  <si>
    <t>9,3 (8,6 - 9,9)</t>
  </si>
  <si>
    <t>8,2 (7,6 - 8,8)</t>
  </si>
  <si>
    <t>8,1 (7,5 - 8,6)</t>
  </si>
  <si>
    <t>7,8 (7,0 - 8,5)</t>
  </si>
  <si>
    <t>8,6 (7,6 - 9,6)</t>
  </si>
  <si>
    <t>7,4 (6,7 - 8,2)</t>
  </si>
  <si>
    <t>7,9 (6,9 - 8,9)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</si>
</sst>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6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4"/>
      <color rgb="FF000000"/>
      <name val="Calibri"/>
    </font>
    <font>
      <sz val="10"/>
      <color rgb="FF000000"/>
      <name val="Calibri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</patternFill>
    </fill>
    <fill>
      <patternFill patternType="solid">
        <fgColor rgb="FFD6D6D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7">
    <xf numFmtId="0" fontId="0" fillId="0" borderId="0"/>
    <xf numFmtId="0" fontId="7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6" borderId="0" applyNumberFormat="0" applyBorder="0" applyAlignment="0" applyProtection="0"/>
    <xf numFmtId="0" fontId="44" fillId="9" borderId="20" applyNumberFormat="0" applyAlignment="0" applyProtection="0"/>
    <xf numFmtId="0" fontId="46" fillId="10" borderId="23" applyNumberFormat="0" applyAlignment="0" applyProtection="0"/>
    <xf numFmtId="0" fontId="4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42" fillId="8" borderId="20" applyNumberFormat="0" applyAlignment="0" applyProtection="0"/>
    <xf numFmtId="0" fontId="45" fillId="0" borderId="22" applyNumberFormat="0" applyFill="0" applyAlignment="0" applyProtection="0"/>
    <xf numFmtId="0" fontId="41" fillId="7" borderId="0" applyNumberFormat="0" applyBorder="0" applyAlignment="0" applyProtection="0"/>
    <xf numFmtId="0" fontId="1" fillId="11" borderId="24" applyNumberFormat="0" applyFont="0" applyAlignment="0" applyProtection="0"/>
    <xf numFmtId="0" fontId="43" fillId="9" borderId="2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 applyNumberFormat="0" applyFill="0" applyBorder="0" applyAlignment="0" applyProtection="0"/>
    <xf numFmtId="0" fontId="9" fillId="0" borderId="25" applyNumberFormat="0" applyFill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0" fillId="0" borderId="0" xfId="0"/>
    <xf numFmtId="0" fontId="10" fillId="0" borderId="0" xfId="0" applyFont="1"/>
    <xf numFmtId="0" fontId="9" fillId="0" borderId="0" xfId="0" applyFont="1" applyBorder="1" applyAlignment="1"/>
    <xf numFmtId="0" fontId="10" fillId="2" borderId="3" xfId="0" applyFont="1" applyFill="1" applyBorder="1"/>
    <xf numFmtId="0" fontId="10" fillId="2" borderId="1" xfId="0" applyFont="1" applyFill="1" applyBorder="1"/>
    <xf numFmtId="0" fontId="15" fillId="0" borderId="0" xfId="0" applyFont="1" applyBorder="1" applyAlignment="1"/>
    <xf numFmtId="0" fontId="10" fillId="2" borderId="0" xfId="0" applyFont="1" applyFill="1"/>
    <xf numFmtId="0" fontId="10" fillId="2" borderId="2" xfId="0" applyFont="1" applyFill="1" applyBorder="1"/>
    <xf numFmtId="0" fontId="9" fillId="2" borderId="0" xfId="0" applyFont="1" applyFill="1"/>
    <xf numFmtId="0" fontId="10" fillId="2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right"/>
    </xf>
    <xf numFmtId="3" fontId="11" fillId="2" borderId="0" xfId="2" applyNumberFormat="1" applyFont="1" applyFill="1" applyBorder="1" applyAlignment="1">
      <alignment horizontal="center" vertical="top"/>
    </xf>
    <xf numFmtId="0" fontId="11" fillId="2" borderId="0" xfId="2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0" fillId="0" borderId="0" xfId="0" applyFont="1"/>
    <xf numFmtId="0" fontId="14" fillId="2" borderId="5" xfId="0" applyFont="1" applyFill="1" applyBorder="1"/>
    <xf numFmtId="0" fontId="9" fillId="2" borderId="1" xfId="0" applyFont="1" applyFill="1" applyBorder="1" applyAlignment="1"/>
    <xf numFmtId="0" fontId="12" fillId="2" borderId="5" xfId="0" applyFont="1" applyFill="1" applyBorder="1"/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 applyAlignment="1"/>
    <xf numFmtId="0" fontId="16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18" fillId="2" borderId="5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0" fillId="2" borderId="10" xfId="0" applyFont="1" applyFill="1" applyBorder="1"/>
    <xf numFmtId="0" fontId="1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18" fillId="2" borderId="0" xfId="0" applyFont="1" applyFill="1"/>
    <xf numFmtId="164" fontId="11" fillId="2" borderId="0" xfId="3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right"/>
    </xf>
    <xf numFmtId="1" fontId="10" fillId="2" borderId="0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2" xfId="0" applyFont="1" applyFill="1" applyBorder="1" applyAlignment="1">
      <alignment horizontal="left"/>
    </xf>
    <xf numFmtId="1" fontId="9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1" fontId="16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Border="1"/>
    <xf numFmtId="0" fontId="9" fillId="2" borderId="2" xfId="0" applyFont="1" applyFill="1" applyBorder="1" applyAlignment="1"/>
    <xf numFmtId="0" fontId="12" fillId="2" borderId="11" xfId="0" applyFont="1" applyFill="1" applyBorder="1"/>
    <xf numFmtId="1" fontId="14" fillId="2" borderId="5" xfId="0" applyNumberFormat="1" applyFont="1" applyFill="1" applyBorder="1" applyAlignment="1">
      <alignment horizontal="center" wrapText="1"/>
    </xf>
    <xf numFmtId="164" fontId="10" fillId="2" borderId="0" xfId="0" applyNumberFormat="1" applyFont="1" applyFill="1" applyBorder="1" applyAlignment="1">
      <alignment horizontal="center"/>
    </xf>
    <xf numFmtId="164" fontId="17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/>
    <xf numFmtId="164" fontId="17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/>
    <xf numFmtId="164" fontId="10" fillId="2" borderId="0" xfId="0" applyNumberFormat="1" applyFont="1" applyFill="1" applyAlignment="1">
      <alignment horizontal="center" vertical="top"/>
    </xf>
    <xf numFmtId="164" fontId="10" fillId="2" borderId="0" xfId="0" applyNumberFormat="1" applyFont="1" applyFill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2" xfId="0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3" xfId="0" applyFill="1" applyBorder="1"/>
    <xf numFmtId="0" fontId="9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right"/>
    </xf>
    <xf numFmtId="0" fontId="10" fillId="2" borderId="13" xfId="0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center" vertical="top"/>
    </xf>
    <xf numFmtId="3" fontId="10" fillId="2" borderId="3" xfId="0" applyNumberFormat="1" applyFont="1" applyFill="1" applyBorder="1" applyAlignment="1">
      <alignment horizontal="center" vertical="top"/>
    </xf>
    <xf numFmtId="164" fontId="10" fillId="2" borderId="3" xfId="0" applyNumberFormat="1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Border="1" applyAlignment="1">
      <alignment horizontal="left"/>
    </xf>
    <xf numFmtId="0" fontId="21" fillId="2" borderId="0" xfId="0" applyFont="1" applyFill="1"/>
    <xf numFmtId="0" fontId="6" fillId="2" borderId="2" xfId="0" applyFont="1" applyFill="1" applyBorder="1"/>
    <xf numFmtId="0" fontId="6" fillId="2" borderId="12" xfId="0" applyFont="1" applyFill="1" applyBorder="1" applyAlignment="1">
      <alignment horizontal="center"/>
    </xf>
    <xf numFmtId="164" fontId="10" fillId="2" borderId="0" xfId="0" applyNumberFormat="1" applyFont="1" applyFill="1" applyBorder="1"/>
    <xf numFmtId="164" fontId="0" fillId="2" borderId="0" xfId="0" applyNumberFormat="1" applyFill="1"/>
    <xf numFmtId="164" fontId="0" fillId="2" borderId="0" xfId="0" applyNumberFormat="1" applyFill="1" applyBorder="1"/>
    <xf numFmtId="164" fontId="0" fillId="0" borderId="0" xfId="0" applyNumberFormat="1"/>
    <xf numFmtId="1" fontId="14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2" borderId="2" xfId="0" applyFont="1" applyFill="1" applyBorder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3" fillId="2" borderId="12" xfId="0" applyFont="1" applyFill="1" applyBorder="1" applyAlignment="1">
      <alignment horizontal="center"/>
    </xf>
    <xf numFmtId="165" fontId="0" fillId="0" borderId="0" xfId="0" applyNumberFormat="1"/>
    <xf numFmtId="0" fontId="10" fillId="2" borderId="12" xfId="0" applyFont="1" applyFill="1" applyBorder="1" applyAlignment="1">
      <alignment horizontal="center"/>
    </xf>
    <xf numFmtId="0" fontId="0" fillId="0" borderId="0" xfId="0"/>
    <xf numFmtId="0" fontId="9" fillId="2" borderId="2" xfId="0" applyFont="1" applyFill="1" applyBorder="1" applyAlignment="1">
      <alignment horizontal="right"/>
    </xf>
    <xf numFmtId="0" fontId="3" fillId="0" borderId="0" xfId="0" applyFont="1"/>
    <xf numFmtId="0" fontId="3" fillId="2" borderId="0" xfId="0" applyFont="1" applyFill="1"/>
    <xf numFmtId="0" fontId="3" fillId="2" borderId="2" xfId="0" applyFont="1" applyFill="1" applyBorder="1"/>
    <xf numFmtId="0" fontId="9" fillId="2" borderId="0" xfId="0" applyFont="1" applyFill="1"/>
    <xf numFmtId="0" fontId="0" fillId="2" borderId="0" xfId="0" applyFill="1"/>
    <xf numFmtId="0" fontId="9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0" fillId="2" borderId="0" xfId="0" applyFill="1" applyBorder="1"/>
    <xf numFmtId="0" fontId="9" fillId="2" borderId="12" xfId="0" applyFont="1" applyFill="1" applyBorder="1" applyAlignment="1">
      <alignment horizontal="center"/>
    </xf>
    <xf numFmtId="0" fontId="21" fillId="2" borderId="0" xfId="0" applyFont="1" applyFill="1"/>
    <xf numFmtId="0" fontId="16" fillId="2" borderId="5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Border="1"/>
    <xf numFmtId="1" fontId="22" fillId="3" borderId="0" xfId="0" applyNumberFormat="1" applyFont="1" applyFill="1" applyAlignment="1">
      <alignment horizontal="center"/>
    </xf>
    <xf numFmtId="0" fontId="2" fillId="0" borderId="0" xfId="0" applyFont="1"/>
    <xf numFmtId="0" fontId="4" fillId="2" borderId="0" xfId="0" applyFont="1" applyFill="1" applyBorder="1"/>
    <xf numFmtId="0" fontId="23" fillId="0" borderId="0" xfId="127"/>
    <xf numFmtId="49" fontId="24" fillId="3" borderId="14" xfId="127" applyNumberFormat="1" applyFont="1" applyFill="1" applyBorder="1" applyAlignment="1">
      <alignment horizontal="center"/>
    </xf>
    <xf numFmtId="49" fontId="25" fillId="3" borderId="0" xfId="127" applyNumberFormat="1" applyFont="1" applyFill="1" applyAlignment="1">
      <alignment horizontal="center" wrapText="1"/>
    </xf>
    <xf numFmtId="49" fontId="26" fillId="3" borderId="0" xfId="127" applyNumberFormat="1" applyFont="1" applyFill="1" applyAlignment="1">
      <alignment horizontal="left"/>
    </xf>
    <xf numFmtId="49" fontId="27" fillId="3" borderId="0" xfId="127" applyNumberFormat="1" applyFont="1" applyFill="1" applyAlignment="1">
      <alignment horizontal="left"/>
    </xf>
    <xf numFmtId="49" fontId="22" fillId="3" borderId="0" xfId="127" applyNumberFormat="1" applyFont="1" applyFill="1" applyAlignment="1">
      <alignment horizontal="left"/>
    </xf>
    <xf numFmtId="1" fontId="22" fillId="3" borderId="0" xfId="127" applyNumberFormat="1" applyFont="1" applyFill="1" applyAlignment="1">
      <alignment horizontal="center"/>
    </xf>
    <xf numFmtId="164" fontId="22" fillId="3" borderId="0" xfId="127" applyNumberFormat="1" applyFont="1" applyFill="1" applyAlignment="1">
      <alignment horizontal="center"/>
    </xf>
    <xf numFmtId="49" fontId="28" fillId="4" borderId="0" xfId="127" applyNumberFormat="1" applyFont="1" applyFill="1" applyAlignment="1">
      <alignment horizontal="left"/>
    </xf>
    <xf numFmtId="0" fontId="30" fillId="2" borderId="0" xfId="0" applyFont="1" applyFill="1"/>
    <xf numFmtId="49" fontId="31" fillId="3" borderId="0" xfId="127" applyNumberFormat="1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49" fontId="32" fillId="3" borderId="0" xfId="127" applyNumberFormat="1" applyFont="1" applyFill="1" applyAlignment="1">
      <alignment horizontal="right"/>
    </xf>
    <xf numFmtId="1" fontId="32" fillId="3" borderId="0" xfId="127" applyNumberFormat="1" applyFont="1" applyFill="1" applyAlignment="1">
      <alignment horizontal="center"/>
    </xf>
    <xf numFmtId="49" fontId="28" fillId="4" borderId="0" xfId="127" applyNumberFormat="1" applyFont="1" applyFill="1" applyAlignment="1"/>
    <xf numFmtId="49" fontId="22" fillId="0" borderId="0" xfId="127" applyNumberFormat="1" applyFont="1" applyAlignment="1">
      <alignment horizontal="left"/>
    </xf>
    <xf numFmtId="49" fontId="24" fillId="0" borderId="0" xfId="127" applyNumberFormat="1" applyFont="1" applyAlignment="1">
      <alignment horizontal="left"/>
    </xf>
    <xf numFmtId="49" fontId="33" fillId="3" borderId="0" xfId="0" applyNumberFormat="1" applyFont="1" applyFill="1" applyAlignment="1">
      <alignment horizontal="center"/>
    </xf>
    <xf numFmtId="49" fontId="34" fillId="3" borderId="0" xfId="0" applyNumberFormat="1" applyFont="1" applyFill="1" applyAlignment="1">
      <alignment horizontal="center" wrapText="1"/>
    </xf>
    <xf numFmtId="1" fontId="22" fillId="3" borderId="0" xfId="127" applyNumberFormat="1" applyFont="1" applyFill="1" applyAlignment="1" applyProtection="1">
      <alignment horizontal="center"/>
    </xf>
    <xf numFmtId="49" fontId="29" fillId="3" borderId="16" xfId="127" applyNumberFormat="1" applyFont="1" applyFill="1" applyBorder="1" applyAlignment="1">
      <alignment horizontal="left"/>
    </xf>
    <xf numFmtId="49" fontId="29" fillId="3" borderId="0" xfId="127" applyNumberFormat="1" applyFont="1" applyFill="1" applyAlignment="1">
      <alignment horizontal="left"/>
    </xf>
    <xf numFmtId="49" fontId="26" fillId="3" borderId="0" xfId="127" applyNumberFormat="1" applyFont="1" applyFill="1" applyAlignment="1">
      <alignment horizontal="center" vertical="top"/>
    </xf>
    <xf numFmtId="0" fontId="1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0" fontId="16" fillId="2" borderId="7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49" fontId="28" fillId="4" borderId="0" xfId="127" applyNumberFormat="1" applyFont="1" applyFill="1" applyAlignment="1">
      <alignment horizontal="left"/>
    </xf>
    <xf numFmtId="0" fontId="15" fillId="2" borderId="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49" fontId="33" fillId="3" borderId="15" xfId="0" applyNumberFormat="1" applyFont="1" applyFill="1" applyBorder="1" applyAlignment="1">
      <alignment horizontal="center"/>
    </xf>
    <xf numFmtId="0" fontId="19" fillId="2" borderId="6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0" fillId="0" borderId="0" xfId="0"/>
    <xf numFmtId="0" fontId="23" fillId="0" borderId="0" xfId="127"/>
    <xf numFmtId="0" fontId="0" fillId="0" borderId="0" xfId="0"/>
    <xf numFmtId="49" fontId="32" fillId="3" borderId="0" xfId="127" applyNumberFormat="1" applyFont="1" applyFill="1" applyAlignment="1">
      <alignment horizontal="left"/>
    </xf>
    <xf numFmtId="49" fontId="31" fillId="3" borderId="0" xfId="127" applyNumberFormat="1" applyFont="1" applyFill="1" applyAlignment="1">
      <alignment horizontal="left"/>
    </xf>
    <xf numFmtId="1" fontId="31" fillId="3" borderId="0" xfId="127" applyNumberFormat="1" applyFont="1" applyFill="1" applyAlignment="1">
      <alignment horizontal="center"/>
    </xf>
    <xf numFmtId="164" fontId="31" fillId="3" borderId="0" xfId="127" applyNumberFormat="1" applyFont="1" applyFill="1" applyAlignment="1">
      <alignment horizontal="center"/>
    </xf>
    <xf numFmtId="0" fontId="23" fillId="0" borderId="0" xfId="127"/>
    <xf numFmtId="49" fontId="32" fillId="3" borderId="0" xfId="127" applyNumberFormat="1" applyFont="1" applyFill="1" applyAlignment="1">
      <alignment horizontal="right"/>
    </xf>
  </cellXfs>
  <cellStyles count="377">
    <cellStyle name="Bad" xfId="258" xr:uid="{72438EC1-CB5C-4BCC-AB16-CCFD767BD782}"/>
    <cellStyle name="Calculation" xfId="259" xr:uid="{B1779A49-DA76-47D1-8968-516BBE88DF12}"/>
    <cellStyle name="Check Cell" xfId="260" xr:uid="{75643934-412D-4EDD-B68F-2146BB7C3391}"/>
    <cellStyle name="Explanatory Text" xfId="261" xr:uid="{198A6DEB-D30A-4E0E-9D86-B9841C878E5A}"/>
    <cellStyle name="Good" xfId="262" xr:uid="{255E1AC0-81CB-4933-A107-3406F1AE7CAD}"/>
    <cellStyle name="Heading 1" xfId="263" xr:uid="{0EF82078-8E1A-4EF1-8ACF-7424319B7E9E}"/>
    <cellStyle name="Heading 2" xfId="264" xr:uid="{692041FB-2148-498F-AE40-3504B681FD50}"/>
    <cellStyle name="Heading 3" xfId="265" xr:uid="{82FE2B99-9BBA-478C-AC2D-734C08B4869C}"/>
    <cellStyle name="Heading 4" xfId="266" xr:uid="{59281368-13AE-4FA5-BFFE-6EC643CE0072}"/>
    <cellStyle name="Input" xfId="267" xr:uid="{7B123B0C-D372-4AEA-9EBE-991221ABD9C9}"/>
    <cellStyle name="Linked Cell" xfId="268" xr:uid="{8981EE2B-75D3-46D9-81D0-AD43B8A44A74}"/>
    <cellStyle name="Neutral" xfId="269" xr:uid="{2F8E3700-EB6F-4345-B325-A3BEE88B3C1B}"/>
    <cellStyle name="Normal_Sheet1" xfId="3" xr:uid="{00000000-0005-0000-0000-000001000000}"/>
    <cellStyle name="Note" xfId="270" xr:uid="{A2B5415B-2EE6-4275-AE57-FABBBA473674}"/>
    <cellStyle name="Output" xfId="271" xr:uid="{E9431B0F-113D-4330-840C-291832D45E1D}"/>
    <cellStyle name="Standaard" xfId="0" builtinId="0"/>
    <cellStyle name="Standaard 2" xfId="127" xr:uid="{D6BE0A8A-F865-41C6-8CEA-800C15F2E439}"/>
    <cellStyle name="Standaard 3" xfId="371" xr:uid="{0064907A-426A-4D68-B2BB-CBB6F5206AD6}"/>
    <cellStyle name="Standaard_sportdeelname" xfId="1" xr:uid="{00000000-0005-0000-0000-000002000000}"/>
    <cellStyle name="Standaard_sportdeelname 2" xfId="2" xr:uid="{00000000-0005-0000-0000-000003000000}"/>
    <cellStyle name="style1522666312332" xfId="7" xr:uid="{5D184823-97F6-4F60-9827-2E89F4AE21FD}"/>
    <cellStyle name="style1522666312332 2" xfId="128" xr:uid="{4FF405EB-98E7-43D0-A418-DE4BB512BF47}"/>
    <cellStyle name="style1522666312410" xfId="8" xr:uid="{8FFFA0BE-A182-4F52-8679-EE03BF5A78A6}"/>
    <cellStyle name="style1522666312410 2" xfId="129" xr:uid="{E174C149-648C-4E84-860F-B1C608DA6F49}"/>
    <cellStyle name="style1522666312488" xfId="9" xr:uid="{D787CEB6-584D-48B1-AF31-9AF317B630D0}"/>
    <cellStyle name="style1522666312488 2" xfId="130" xr:uid="{D30348F9-FE7E-4052-B725-AB820D7FE0B1}"/>
    <cellStyle name="style1522666312566" xfId="10" xr:uid="{3F142BC0-F2A2-40B9-9AF4-3DD61F902E00}"/>
    <cellStyle name="style1522666312566 2" xfId="131" xr:uid="{053E6BA9-9B5F-4D6F-BBF8-80462A04FBD2}"/>
    <cellStyle name="style1522666312644" xfId="11" xr:uid="{8A6C48D4-E65F-4C4D-842A-2ADDF00DC731}"/>
    <cellStyle name="style1522666312644 2" xfId="132" xr:uid="{99021D05-5F54-40C3-8471-EAF275378C06}"/>
    <cellStyle name="style1522666312722" xfId="12" xr:uid="{AF0DE8E9-7CA2-46B8-A92D-2DDBF0392684}"/>
    <cellStyle name="style1522666312722 2" xfId="133" xr:uid="{A201BE2F-60C6-4BF1-BF71-87E39C5CFBED}"/>
    <cellStyle name="style1522666312816" xfId="13" xr:uid="{3FE78732-90AE-4A80-8205-380558018AEE}"/>
    <cellStyle name="style1522666312816 2" xfId="134" xr:uid="{2174C35A-9469-4261-85EC-C402D4D31688}"/>
    <cellStyle name="style1522666312894" xfId="14" xr:uid="{50DB0219-5116-4203-871D-9894486C20BB}"/>
    <cellStyle name="style1522666312894 2" xfId="135" xr:uid="{1C5F5671-A158-4CCD-8FC9-249E5F586AD5}"/>
    <cellStyle name="style1522666313035" xfId="15" xr:uid="{6C3CFCE3-DD92-41E6-B548-9C31E5B9E56E}"/>
    <cellStyle name="style1522666313035 2" xfId="136" xr:uid="{9EF63AD7-392F-405A-9CB3-1CD6C0CFC2FB}"/>
    <cellStyle name="style1522666660051" xfId="16" xr:uid="{2F64D397-C389-45D6-86F6-1B3B10675DF3}"/>
    <cellStyle name="style1522666660051 2" xfId="137" xr:uid="{D6F56098-9132-4D09-AFA8-FD9075DEBAE9}"/>
    <cellStyle name="style1522666660129" xfId="17" xr:uid="{0E8FCBC9-7F37-4419-AC8E-2EF53BC76805}"/>
    <cellStyle name="style1522666660129 2" xfId="138" xr:uid="{FCAFC843-7C3C-483D-BDEB-3962D772B432}"/>
    <cellStyle name="style1522666660192" xfId="18" xr:uid="{F6EC2909-546E-43C3-86B6-E646C40937C9}"/>
    <cellStyle name="style1522666660192 2" xfId="139" xr:uid="{69DB0283-E15A-455A-BA0F-502DB4DD1673}"/>
    <cellStyle name="style1522666660270" xfId="19" xr:uid="{631EAF7A-C858-48F9-9CEF-77DFC53851A7}"/>
    <cellStyle name="style1522666660270 2" xfId="140" xr:uid="{B858FE56-D923-4D3E-8EEB-C5D3F9679DEF}"/>
    <cellStyle name="style1522666660348" xfId="20" xr:uid="{DB85F946-83A4-4CEE-9923-D8CCFF624727}"/>
    <cellStyle name="style1522666660348 2" xfId="141" xr:uid="{16485865-89AE-4B99-91BC-4D4CC1A7FD86}"/>
    <cellStyle name="style1522666660426" xfId="21" xr:uid="{C1719B36-CDCA-43C4-918E-2E5ABA28E216}"/>
    <cellStyle name="style1522666660426 2" xfId="142" xr:uid="{8DB9AADC-E7D8-496E-9C2D-C07307CEDEB1}"/>
    <cellStyle name="style1522666660520" xfId="22" xr:uid="{F71F8406-E05B-4077-A34F-DBB3471AD5B6}"/>
    <cellStyle name="style1522666660520 2" xfId="143" xr:uid="{90DAED78-703E-4021-9928-6E67D188349B}"/>
    <cellStyle name="style1522666660660" xfId="23" xr:uid="{5284999F-EBE9-449D-88B9-B40B07DC1E19}"/>
    <cellStyle name="style1522666660660 2" xfId="144" xr:uid="{DA55F7A9-318B-4D0B-8487-0202BE975547}"/>
    <cellStyle name="style1522666660723" xfId="24" xr:uid="{6FF1D194-BDD5-44DD-B4A8-A97B2F43B5DA}"/>
    <cellStyle name="style1522666660723 2" xfId="145" xr:uid="{8517000F-FCEB-4A3A-B26E-0C40F549EC3B}"/>
    <cellStyle name="style1522666730473" xfId="25" xr:uid="{F0DD5F5F-8DD2-4A65-AFBD-CE1811FEB531}"/>
    <cellStyle name="style1522666730473 2" xfId="146" xr:uid="{42696BC9-0925-4F0B-900B-4351F4FC4D69}"/>
    <cellStyle name="style1522666730536" xfId="26" xr:uid="{CF38B8EB-8758-4A4A-86FD-D5EAFC67BC8F}"/>
    <cellStyle name="style1522666730536 2" xfId="147" xr:uid="{B7118575-50EA-4830-BA9B-2A6ADB45DEDC}"/>
    <cellStyle name="style1522666730614" xfId="27" xr:uid="{6433D62E-72E0-4F43-89E7-C8D7CA5EAC73}"/>
    <cellStyle name="style1522666730614 2" xfId="148" xr:uid="{7DF04AEC-B07A-4558-99FA-DCEC9DB0EA8B}"/>
    <cellStyle name="style1522666730676" xfId="28" xr:uid="{1695C023-73B6-433E-BB7D-08B78D6DF2C3}"/>
    <cellStyle name="style1522666730676 2" xfId="149" xr:uid="{91C2697C-F4BA-4377-9110-6DEFB1F368E4}"/>
    <cellStyle name="style1522666730754" xfId="29" xr:uid="{2D192A66-DBC3-41F3-A54C-CC3A51B6C30F}"/>
    <cellStyle name="style1522666730754 2" xfId="150" xr:uid="{C6DE3D19-5563-4B42-B495-19DD33249F75}"/>
    <cellStyle name="style1522666730817" xfId="30" xr:uid="{31ADA9F1-108D-4AEE-A8E9-8E0CC185019A}"/>
    <cellStyle name="style1522666730817 2" xfId="151" xr:uid="{31BCCB22-6D9F-4360-A002-B29DE0E7F0C0}"/>
    <cellStyle name="style1522666730911" xfId="31" xr:uid="{BB3DA9EB-D043-4E2E-A49D-C59E2FC7B703}"/>
    <cellStyle name="style1522666730911 2" xfId="152" xr:uid="{A1F82115-89E5-4277-9C1A-27EB0E39402E}"/>
    <cellStyle name="style1522666731067" xfId="32" xr:uid="{F748C080-043D-4643-8922-5E0563830466}"/>
    <cellStyle name="style1522666731067 2" xfId="153" xr:uid="{5BF02DF4-92F1-46D3-91FB-2EDD9A6FEA13}"/>
    <cellStyle name="style1522666731145" xfId="33" xr:uid="{47CEA54D-2F9B-483D-A69B-6D8B41027FD5}"/>
    <cellStyle name="style1522666731145 2" xfId="154" xr:uid="{CBDD9E27-89AF-4591-8A2C-D053C9D5F885}"/>
    <cellStyle name="style1522667322130" xfId="43" xr:uid="{64054E44-7E4D-43AC-877C-D17DB6BDA113}"/>
    <cellStyle name="style1522667322130 2" xfId="164" xr:uid="{839C496D-0E39-41CA-958D-54AE2F208B83}"/>
    <cellStyle name="style1522667322209" xfId="44" xr:uid="{18F53D51-476D-47AB-A055-3EA9BB9E4F71}"/>
    <cellStyle name="style1522667322209 2" xfId="165" xr:uid="{7E454C84-1FD8-4513-822D-2070CCD6CD53}"/>
    <cellStyle name="style1522667322287" xfId="45" xr:uid="{E7A2E4DC-72F0-4908-ABB7-6F6141710E36}"/>
    <cellStyle name="style1522667322287 2" xfId="166" xr:uid="{37C852A2-F845-4853-9193-1510D9A886AD}"/>
    <cellStyle name="style1522667322349" xfId="46" xr:uid="{D7685715-7675-4DF2-9A86-DAB61495F8EA}"/>
    <cellStyle name="style1522667322349 2" xfId="167" xr:uid="{5E00FD11-F2AA-45FA-A284-71430649B609}"/>
    <cellStyle name="style1522667322427" xfId="47" xr:uid="{F28E00BE-F303-4DB6-B493-8EC713CE802D}"/>
    <cellStyle name="style1522667322427 2" xfId="168" xr:uid="{4076962C-EFC6-463D-934B-7E4718529485}"/>
    <cellStyle name="style1522667322490" xfId="48" xr:uid="{4F194786-251E-459A-B540-7DBC3DF19140}"/>
    <cellStyle name="style1522667322490 2" xfId="169" xr:uid="{36633F6C-CC46-41CD-8B44-A5CEA802307B}"/>
    <cellStyle name="style1522667322568" xfId="49" xr:uid="{712CDD6F-401B-483F-AA4D-A274758A6093}"/>
    <cellStyle name="style1522667322568 2" xfId="170" xr:uid="{DA667056-E053-429D-B64C-1665DFD531D0}"/>
    <cellStyle name="style1522667322693" xfId="50" xr:uid="{6A8AADF3-D961-40BB-9ACA-3C8C5D717709}"/>
    <cellStyle name="style1522667322693 2" xfId="171" xr:uid="{6E48A5C3-D471-4270-8FC1-59C5C960E73D}"/>
    <cellStyle name="style1522667322740" xfId="51" xr:uid="{341B4CFC-6CD0-43F0-B778-12F6979BEA31}"/>
    <cellStyle name="style1522667322740 2" xfId="172" xr:uid="{E52FEDA9-FD8D-4996-93B4-1BA3AABE15DD}"/>
    <cellStyle name="style1522667322896" xfId="52" xr:uid="{C9ADDE71-F562-445F-B63A-6AF0E2A4D7EB}"/>
    <cellStyle name="style1522667322896 2" xfId="173" xr:uid="{C043F5F3-EBD9-4E96-9D69-54764AD68584}"/>
    <cellStyle name="style1522667322974" xfId="53" xr:uid="{9B110886-CC8D-40BE-AA87-1CBCA7F482DE}"/>
    <cellStyle name="style1522667322974 2" xfId="174" xr:uid="{7478ED09-BC3F-4476-8469-1566FAB8FB3B}"/>
    <cellStyle name="style1522667426115" xfId="54" xr:uid="{A600DFB4-6AD2-4960-A7BB-CD276323CA5E}"/>
    <cellStyle name="style1522667426115 2" xfId="175" xr:uid="{6B027578-C181-4A3E-995A-8F4AA8E6EB38}"/>
    <cellStyle name="style1522667426178" xfId="55" xr:uid="{D4847343-22E7-4BBC-8253-293E60F9CDC7}"/>
    <cellStyle name="style1522667426178 2" xfId="176" xr:uid="{220D0C79-AC31-42AE-80D0-4290FAA1F5F7}"/>
    <cellStyle name="style1522667426240" xfId="56" xr:uid="{0B46F024-5441-40BA-9106-D0BBF0A36B0E}"/>
    <cellStyle name="style1522667426240 2" xfId="177" xr:uid="{F6D736C3-BCA8-4420-B603-5E14151D642B}"/>
    <cellStyle name="style1522667426318" xfId="57" xr:uid="{223FEDC6-6801-4B23-B5DC-29194CBD0273}"/>
    <cellStyle name="style1522667426318 2" xfId="178" xr:uid="{E2082813-264A-4687-A351-B4FCEC0A00BC}"/>
    <cellStyle name="style1522667426381" xfId="58" xr:uid="{18AC3BA7-4BAE-4D95-8BF4-17810DC6FEE9}"/>
    <cellStyle name="style1522667426381 2" xfId="179" xr:uid="{FFF07D51-DC5F-4771-9D51-E1BF1DC88035}"/>
    <cellStyle name="style1522667426443" xfId="59" xr:uid="{8C7F027C-E1BE-4949-8388-C70493CBB81F}"/>
    <cellStyle name="style1522667426443 2" xfId="180" xr:uid="{E24A3B26-138F-4362-ABA0-C6037F2ACBC2}"/>
    <cellStyle name="style1522667426521" xfId="60" xr:uid="{0626C031-B733-42AD-ACB6-512121590057}"/>
    <cellStyle name="style1522667426521 2" xfId="181" xr:uid="{9EAEEEEE-2C76-4468-A020-7BC5E598097E}"/>
    <cellStyle name="style1522667426584" xfId="61" xr:uid="{0B4BDE29-A599-4FA9-B627-6F9CEB64DDBB}"/>
    <cellStyle name="style1522667426584 2" xfId="182" xr:uid="{6E438E82-1AC6-4D63-893E-74ADB338D143}"/>
    <cellStyle name="style1522667426724" xfId="62" xr:uid="{A491945A-A595-4CAF-BE4B-4C37DB9F2907}"/>
    <cellStyle name="style1522667426724 2" xfId="183" xr:uid="{6CF1DC55-BB4F-4144-9D9F-C055B3157588}"/>
    <cellStyle name="style1522667462568" xfId="63" xr:uid="{AE4798B0-ADF0-4483-924F-2B8E87DA8FB1}"/>
    <cellStyle name="style1522667462568 2" xfId="184" xr:uid="{D71D9160-32D9-453C-B397-4FAD203800E9}"/>
    <cellStyle name="style1522667462646" xfId="64" xr:uid="{25E0A5F5-1929-4244-937F-298111C2F0A3}"/>
    <cellStyle name="style1522667462646 2" xfId="185" xr:uid="{E3783854-DE67-4C2C-ABE6-438F65ABC253}"/>
    <cellStyle name="style1522667462709" xfId="65" xr:uid="{281BA9F7-2533-4233-B77A-D18FB42B62D3}"/>
    <cellStyle name="style1522667462709 2" xfId="186" xr:uid="{A0DBFCC7-B612-45C2-94E9-6AA7A0B8FDDF}"/>
    <cellStyle name="style1522667462787" xfId="66" xr:uid="{BDF54521-B322-45E0-922A-B93B03AC315A}"/>
    <cellStyle name="style1522667462787 2" xfId="187" xr:uid="{535CF6C6-2123-4227-B1A6-8C262CECA706}"/>
    <cellStyle name="style1522667462865" xfId="67" xr:uid="{3798459F-5537-4C8C-9A5D-3E821DDF38C1}"/>
    <cellStyle name="style1522667462865 2" xfId="188" xr:uid="{810BD426-E16B-483F-8F5A-4BD03F488820}"/>
    <cellStyle name="style1522667462928" xfId="68" xr:uid="{7F18F664-79FB-4458-B82E-34BAE770B5E9}"/>
    <cellStyle name="style1522667462928 2" xfId="189" xr:uid="{91C81FE3-2BB7-4366-88BD-6F525C671AFE}"/>
    <cellStyle name="style1522667463006" xfId="69" xr:uid="{ACAE68B8-0642-43B9-A39D-82D89B287E42}"/>
    <cellStyle name="style1522667463006 2" xfId="190" xr:uid="{AF54C53A-C771-4904-A039-392FABD3BC8D}"/>
    <cellStyle name="style1522667463193" xfId="70" xr:uid="{232EEE8D-08FD-4EF9-A630-F177B180BFF8}"/>
    <cellStyle name="style1522667463193 2" xfId="191" xr:uid="{14BAB90B-238E-431E-B57D-24A4622D005C}"/>
    <cellStyle name="style1522667463271" xfId="71" xr:uid="{E51ECC52-0971-46F7-A8B5-D6628082324D}"/>
    <cellStyle name="style1522667463271 2" xfId="192" xr:uid="{8211EB4C-FDF1-4E8B-B510-A844AE01E9B6}"/>
    <cellStyle name="style1522675438659" xfId="72" xr:uid="{65D72991-15AF-4E64-9074-4DE930A24C96}"/>
    <cellStyle name="style1522675438659 2" xfId="193" xr:uid="{D1DED3C0-05BD-427A-BD9F-7FFF692E98EF}"/>
    <cellStyle name="style1522675438721" xfId="73" xr:uid="{BFF81DC3-927C-4C69-923A-7B03D27AA258}"/>
    <cellStyle name="style1522675438721 2" xfId="194" xr:uid="{F538D6F9-942E-4AE3-9DA8-65FC5411E6EF}"/>
    <cellStyle name="style1522675438799" xfId="74" xr:uid="{AB508526-050D-4DD7-9047-145CBDF3E859}"/>
    <cellStyle name="style1522675438799 2" xfId="195" xr:uid="{0AC3EE54-F522-413B-8CC8-8A57064B0C2A}"/>
    <cellStyle name="style1522675438877" xfId="75" xr:uid="{3D6D81A4-9966-4F47-9DC6-018154F886BE}"/>
    <cellStyle name="style1522675438877 2" xfId="196" xr:uid="{B1D9FE45-B0C4-4AF5-8DA2-2BAAEFD559BE}"/>
    <cellStyle name="style1522675438955" xfId="76" xr:uid="{E6C34816-95D0-42A5-B2B8-107C447FC083}"/>
    <cellStyle name="style1522675438955 2" xfId="197" xr:uid="{34F2E016-512C-4A88-8618-7AB7B93A29BE}"/>
    <cellStyle name="style1522675439018" xfId="77" xr:uid="{048AA11F-7DDA-42CF-B3BB-1CEBAC2FE391}"/>
    <cellStyle name="style1522675439018 2" xfId="198" xr:uid="{994C3EE5-58FA-46A5-BEC6-E5CE44182329}"/>
    <cellStyle name="style1522675486924" xfId="78" xr:uid="{D21E46C6-96A0-4BCC-9F3E-BD4F89203761}"/>
    <cellStyle name="style1522675486924 2" xfId="199" xr:uid="{D85695D7-DFF4-4CE7-862F-85DA7E7A3C36}"/>
    <cellStyle name="style1522675486987" xfId="79" xr:uid="{E8C95AAE-93C1-4192-AFD8-6CA3374E2BED}"/>
    <cellStyle name="style1522675486987 2" xfId="200" xr:uid="{27E99CD0-190C-447B-9A3E-D782E3F32DD2}"/>
    <cellStyle name="style1522675487065" xfId="80" xr:uid="{267B0601-7643-46EE-B0C3-CF98D7038BF8}"/>
    <cellStyle name="style1522675487065 2" xfId="201" xr:uid="{665E4888-8861-4114-B337-5667378D7AC5}"/>
    <cellStyle name="style1522675487143" xfId="81" xr:uid="{0A134D47-2437-40D0-B341-17700FD84267}"/>
    <cellStyle name="style1522675487143 2" xfId="202" xr:uid="{EE345183-F3AE-4873-A2C0-589647C399A1}"/>
    <cellStyle name="style1522675487221" xfId="82" xr:uid="{BAED4299-D8A6-473A-AB6A-B3945269D06A}"/>
    <cellStyle name="style1522675487221 2" xfId="203" xr:uid="{35526829-F4A6-4DB9-B3A8-04506C6A5850}"/>
    <cellStyle name="style1522675487299" xfId="83" xr:uid="{03D6303F-8CE3-470B-8304-5EAE0C4ACEB4}"/>
    <cellStyle name="style1522675487299 2" xfId="204" xr:uid="{AA3A574B-1C03-4DA9-AE47-8387D45583C6}"/>
    <cellStyle name="style1522675487377" xfId="84" xr:uid="{06795E3C-5079-4702-9578-9AA28EE1E58A}"/>
    <cellStyle name="style1522675487377 2" xfId="205" xr:uid="{FFBAE0BD-6DCC-4A22-86F3-BA3F30365BA5}"/>
    <cellStyle name="style1522675487440" xfId="85" xr:uid="{294A8815-7DFC-4BD1-B87D-6D51DE4C284B}"/>
    <cellStyle name="style1522675487440 2" xfId="206" xr:uid="{08B08728-6D51-426B-81C2-B6DF95C55039}"/>
    <cellStyle name="style1522675487518" xfId="86" xr:uid="{B2967927-57B4-4693-8E64-A723B8ADF7F9}"/>
    <cellStyle name="style1522675487518 2" xfId="207" xr:uid="{3494FDD3-0797-4FE4-8E77-293249FE8EDA}"/>
    <cellStyle name="style1522675539846" xfId="87" xr:uid="{A611416A-BFD9-4A07-A56B-97F3D9D2748B}"/>
    <cellStyle name="style1522675539846 2" xfId="208" xr:uid="{A936FCA9-6AA1-4D86-AE98-C13D8A74FBB9}"/>
    <cellStyle name="style1522675539940" xfId="88" xr:uid="{2AAEFD20-5E17-4ECC-A734-29CE7088682E}"/>
    <cellStyle name="style1522675539940 2" xfId="209" xr:uid="{20AC2776-234E-4511-ADBA-8DC3CAAD3A45}"/>
    <cellStyle name="style1522675540018" xfId="89" xr:uid="{8075182A-DB2E-42B2-BBFF-22F4F70FAC92}"/>
    <cellStyle name="style1522675540018 2" xfId="210" xr:uid="{FAD6123A-9632-414F-81D4-6A9ACC16A8F8}"/>
    <cellStyle name="style1522675540096" xfId="90" xr:uid="{65C837C3-6B48-4627-8BF2-E3273DFC9B60}"/>
    <cellStyle name="style1522675540096 2" xfId="211" xr:uid="{234E7723-6813-49F1-BD38-523F859FAA5F}"/>
    <cellStyle name="style1522675540284" xfId="91" xr:uid="{FE676314-6AFA-4F8A-85BC-AF54D1858138}"/>
    <cellStyle name="style1522675540284 2" xfId="212" xr:uid="{4D1F8C9E-870C-4D24-BB99-CE60258B39D0}"/>
    <cellStyle name="style1522675540362" xfId="92" xr:uid="{57F112B9-73BA-456D-AD3B-02F18857E7F6}"/>
    <cellStyle name="style1522675540362 2" xfId="213" xr:uid="{22DC1554-1466-4148-B0BB-52EABD2126AE}"/>
    <cellStyle name="style1522675540440" xfId="93" xr:uid="{A2425BCC-26D8-4E4B-A90F-665E86377468}"/>
    <cellStyle name="style1522675540440 2" xfId="214" xr:uid="{D8DA6AD1-1DEB-415A-A847-2BF8D99632B2}"/>
    <cellStyle name="style1522675540518" xfId="94" xr:uid="{D3A79FE8-43EF-4C2D-A6B2-F05E94333FBF}"/>
    <cellStyle name="style1522675540518 2" xfId="215" xr:uid="{B8F1D2F9-CF14-4BD2-979C-395E3D977993}"/>
    <cellStyle name="style1522675540596" xfId="95" xr:uid="{92B076AB-8DA6-4383-AD71-140D27AB4B90}"/>
    <cellStyle name="style1522675540596 2" xfId="216" xr:uid="{69BC26D1-E27A-45C9-B531-3B1391FD6FDC}"/>
    <cellStyle name="style1522677236254" xfId="34" xr:uid="{8D2131FD-51E4-4FFB-9A5D-F94E97D36CD3}"/>
    <cellStyle name="style1522677236254 2" xfId="155" xr:uid="{896A268C-6E46-417E-8C84-20DE2B6BE002}"/>
    <cellStyle name="style1522677236332" xfId="37" xr:uid="{F5D48DC1-29BB-4579-B0FA-A2D4BA8057C6}"/>
    <cellStyle name="style1522677236332 2" xfId="158" xr:uid="{0F7483B5-3F6F-4F4F-AAF5-D31A62A351FB}"/>
    <cellStyle name="style1522677236410" xfId="38" xr:uid="{B03E1A8B-C1BC-4DE0-B87E-5807F6CF8359}"/>
    <cellStyle name="style1522677236410 2" xfId="159" xr:uid="{DB1C74E3-8AF0-4E73-B6FC-19F4BEE0C79E}"/>
    <cellStyle name="style1522677236488" xfId="35" xr:uid="{16A6AEE7-28FE-46BA-8865-5C94C2870560}"/>
    <cellStyle name="style1522677236488 2" xfId="156" xr:uid="{719AA194-7A58-4CA6-82CA-C2A52CEA76EC}"/>
    <cellStyle name="style1522677236567" xfId="39" xr:uid="{66833E7B-D4A0-4416-A195-0D4B954DBBBB}"/>
    <cellStyle name="style1522677236567 2" xfId="160" xr:uid="{95BF8B88-00A4-433D-B23F-ABC5BF520A20}"/>
    <cellStyle name="style1522677236660" xfId="40" xr:uid="{DB782991-7C80-467F-B40A-1C8110E1ECD6}"/>
    <cellStyle name="style1522677236660 2" xfId="161" xr:uid="{0BD68EA2-5CDE-48C4-98F0-C22D538E6F74}"/>
    <cellStyle name="style1522677236739" xfId="41" xr:uid="{B3B9D3A1-833B-4BB9-BD7B-C3EC6EBC3898}"/>
    <cellStyle name="style1522677236739 2" xfId="162" xr:uid="{A84E4398-1CFA-4DF5-92D7-78B9114BDB90}"/>
    <cellStyle name="style1522677236910" xfId="42" xr:uid="{1D3ECE49-9C9D-44DB-BE67-0E973ADF11E1}"/>
    <cellStyle name="style1522677236910 2" xfId="163" xr:uid="{E0B8B5D3-966E-4C09-8520-A637611DE460}"/>
    <cellStyle name="style1522677236988" xfId="36" xr:uid="{1AD979E9-72B1-40D6-A35B-945351BAC556}"/>
    <cellStyle name="style1522677236988 2" xfId="157" xr:uid="{A85E6072-D2E5-43D9-B412-8B1D143A204C}"/>
    <cellStyle name="style1522840726567" xfId="96" xr:uid="{46766FF4-8AD5-42F3-9EA5-C6DFC3E863F9}"/>
    <cellStyle name="style1522840726567 2" xfId="217" xr:uid="{1610037D-5264-4711-A374-89EDEF55BE3B}"/>
    <cellStyle name="style1522840726708" xfId="97" xr:uid="{F5B06308-E26A-4E9A-9F4D-6333760F3365}"/>
    <cellStyle name="style1522840726708 2" xfId="218" xr:uid="{368C64D6-4461-4ED4-879C-07BECB64B899}"/>
    <cellStyle name="style1522840726817" xfId="98" xr:uid="{F1BDF5BC-ED03-4161-8C97-FD46E65DB66B}"/>
    <cellStyle name="style1522840726817 2" xfId="219" xr:uid="{005E48FB-B791-4B9D-BD20-14059E1FD950}"/>
    <cellStyle name="style1522840778958" xfId="99" xr:uid="{90ED6398-B8D8-47E3-8D7F-A75B64E560BC}"/>
    <cellStyle name="style1522840778958 2" xfId="220" xr:uid="{38E25572-7D93-4301-B552-651F157998B3}"/>
    <cellStyle name="style1522840779067" xfId="100" xr:uid="{42955B22-AC6A-45F2-9CB6-031E0D76E95D}"/>
    <cellStyle name="style1522840779067 2" xfId="221" xr:uid="{CB041D92-03AD-4BD3-899D-8D7971F00FB3}"/>
    <cellStyle name="style1522840779176" xfId="101" xr:uid="{2CCD2D64-7376-46A5-B819-A4C1F14306AB}"/>
    <cellStyle name="style1522840779176 2" xfId="222" xr:uid="{1E1EE882-2BAA-46A8-86F2-D96F9454088F}"/>
    <cellStyle name="style1522840841348" xfId="102" xr:uid="{6B46ABC6-D6B3-4B02-9955-98A00A23C7E2}"/>
    <cellStyle name="style1522840841348 2" xfId="223" xr:uid="{16A45879-A513-4522-898D-214EBB90DC85}"/>
    <cellStyle name="style1522840841427" xfId="103" xr:uid="{B6AB1A88-BA70-458D-A2DA-3DFE08E0D3C4}"/>
    <cellStyle name="style1522840841427 2" xfId="224" xr:uid="{40EA8183-08EA-4C81-B446-E47536516429}"/>
    <cellStyle name="style1522840841802" xfId="104" xr:uid="{EF919078-00ED-4596-A7B7-E3553B034C04}"/>
    <cellStyle name="style1522840841802 2" xfId="225" xr:uid="{9E18719C-BE69-4F4A-9763-32B78FB7093D}"/>
    <cellStyle name="style1522840975364" xfId="105" xr:uid="{B4FA51D5-A724-4E89-896E-9CBE4B37E9F5}"/>
    <cellStyle name="style1522840975364 2" xfId="226" xr:uid="{D0AD8E74-6152-4EF0-AB1B-CB1FD5CB2ADA}"/>
    <cellStyle name="style1522840975474" xfId="106" xr:uid="{161E40DE-F36C-4095-B4B1-0BA115787024}"/>
    <cellStyle name="style1522840975474 2" xfId="227" xr:uid="{0939A125-582C-47C4-AA59-A648180D6D67}"/>
    <cellStyle name="style1522840975567" xfId="107" xr:uid="{F06D3459-C741-4F8B-8110-041F68B8ADB0}"/>
    <cellStyle name="style1522840975567 2" xfId="228" xr:uid="{56141A6F-A61B-4510-88B3-7F7DF51D4371}"/>
    <cellStyle name="style1522841041255" xfId="108" xr:uid="{C74A14D1-D5F7-4CA4-AF10-69C92AD4D1C8}"/>
    <cellStyle name="style1522841041255 2" xfId="229" xr:uid="{AB7B0ACD-4A9D-4412-9542-9547ADB31F99}"/>
    <cellStyle name="style1522841041318" xfId="109" xr:uid="{D0871893-E8EC-478A-A898-09A08943DACF}"/>
    <cellStyle name="style1522841041318 2" xfId="230" xr:uid="{FFB397B0-B1B1-4D5C-886F-988D41ED003F}"/>
    <cellStyle name="style1522841041411" xfId="110" xr:uid="{84E240C1-A7AA-4706-B175-174C84C9966E}"/>
    <cellStyle name="style1522841041411 2" xfId="231" xr:uid="{BE7A4FCA-4004-46FC-9592-5560DCD2B7C3}"/>
    <cellStyle name="style1522841041489" xfId="111" xr:uid="{DBF7B744-4890-4DEF-8C5D-896436AE8643}"/>
    <cellStyle name="style1522841041489 2" xfId="232" xr:uid="{774FD900-0C49-4D7D-9248-6EA7CD433E3B}"/>
    <cellStyle name="style1522841041599" xfId="112" xr:uid="{1C515AA6-46A4-4192-973C-FC26463F95D2}"/>
    <cellStyle name="style1522841041599 2" xfId="233" xr:uid="{AFF1D5DC-8410-4AD7-8A4F-01FD7A48E816}"/>
    <cellStyle name="style1522841041677" xfId="113" xr:uid="{A1839043-1AE9-4CDB-831A-01E10429DD94}"/>
    <cellStyle name="style1522841041677 2" xfId="234" xr:uid="{5ABD1BD8-BD31-4E7D-8753-D4BC77232FAA}"/>
    <cellStyle name="style1538387216502" xfId="272" xr:uid="{3362524F-D510-449C-B3F7-6FB24EECB662}"/>
    <cellStyle name="style1538387216674" xfId="273" xr:uid="{63EFAEB1-83DA-4AFE-88F1-0791F20D7E57}"/>
    <cellStyle name="style1538387217971" xfId="274" xr:uid="{CA226CBB-8094-47BA-ACD4-7BCAB92E9FF7}"/>
    <cellStyle name="style1538387218221" xfId="275" xr:uid="{775EA233-FC4B-4EE2-8EE6-0210CD1DC77E}"/>
    <cellStyle name="style1538387222643" xfId="276" xr:uid="{C6D448CB-1143-4903-9F26-35971AE61732}"/>
    <cellStyle name="style1538387222815" xfId="277" xr:uid="{9B86AAD0-53F5-46F5-9303-9B44F4F894F2}"/>
    <cellStyle name="style1538387222940" xfId="278" xr:uid="{DBF128D1-1D9F-48F5-B051-6D12AFBD88D3}"/>
    <cellStyle name="style1538387229003" xfId="279" xr:uid="{E4417B67-22BF-4D10-9E60-7ADAF8AB8B5A}"/>
    <cellStyle name="style1538399385635" xfId="280" xr:uid="{FAA9BA82-78BC-4340-BED8-537CE3CF7ACC}"/>
    <cellStyle name="style1538399385776" xfId="281" xr:uid="{856F4DF3-0F16-423F-AAA9-B0F28EAEE4F5}"/>
    <cellStyle name="style1538399386979" xfId="282" xr:uid="{E61A4525-66CA-47DC-8E37-87C841CCFAA5}"/>
    <cellStyle name="style1538399387214" xfId="283" xr:uid="{EECF680D-02BC-4D5E-ABE5-C5E7E5066258}"/>
    <cellStyle name="style1538399391276" xfId="284" xr:uid="{41177427-D9B4-4430-AE8C-C8D2D6912CE3}"/>
    <cellStyle name="style1538399391417" xfId="285" xr:uid="{5B2BAC63-DEFA-4EFA-84A7-969B317D1723}"/>
    <cellStyle name="style1538399391542" xfId="286" xr:uid="{BFD1B29A-A81D-4B55-88D0-80704DB8BC75}"/>
    <cellStyle name="style1538399397229" xfId="287" xr:uid="{07EAE90F-757B-41D5-B149-E359D91FD662}"/>
    <cellStyle name="style1538404058293" xfId="288" xr:uid="{DAEDA9CD-791A-41C8-8F0A-C061616F8605}"/>
    <cellStyle name="style1538404058433" xfId="289" xr:uid="{9BA1B8F7-A92C-49DC-B0FE-2C3BAD6D99EC}"/>
    <cellStyle name="style1538404059683" xfId="290" xr:uid="{979F0802-3FBE-4DB1-9FC3-14062DA7A782}"/>
    <cellStyle name="style1538404059902" xfId="291" xr:uid="{4920B217-0120-46DE-9AE9-756FEF8E3336}"/>
    <cellStyle name="style1538404063965" xfId="292" xr:uid="{A70CDE61-B8DC-4B7A-8EB5-F9CF609BFEA6}"/>
    <cellStyle name="style1538404064105" xfId="293" xr:uid="{D11CEF26-451E-40BC-A285-3039F55C3998}"/>
    <cellStyle name="style1538404064215" xfId="294" xr:uid="{3F58088C-B7EE-4310-98EB-BE508F414F7E}"/>
    <cellStyle name="style1538404069856" xfId="295" xr:uid="{8DACF8BD-0F99-4D80-8125-054C96F29637}"/>
    <cellStyle name="style1538404977605" xfId="296" xr:uid="{AFC77E98-8F6F-4043-A66F-6BA1CDADC0CB}"/>
    <cellStyle name="style1538404977761" xfId="297" xr:uid="{AA18BEB5-328F-405B-8BD4-9DD25BDD6820}"/>
    <cellStyle name="style1538404978965" xfId="298" xr:uid="{3FF1ECE1-5484-4C0C-90BE-6D31C4F48C51}"/>
    <cellStyle name="style1538404979199" xfId="299" xr:uid="{F9D107BE-1163-49FB-B89A-54D7862C8035}"/>
    <cellStyle name="style1538404983402" xfId="300" xr:uid="{3D7C8F8B-3774-4F12-9A97-1FC53F5F82D0}"/>
    <cellStyle name="style1538404983543" xfId="301" xr:uid="{8C7D3CB7-CCDC-49B8-AEFA-FE02483E488E}"/>
    <cellStyle name="style1538404983652" xfId="302" xr:uid="{98864EDD-207F-46B8-97CB-1A86EFB73385}"/>
    <cellStyle name="style1538404989481" xfId="303" xr:uid="{185B3DE8-E937-4EAA-9BF1-37A4EDEB80D4}"/>
    <cellStyle name="style1538405555969" xfId="304" xr:uid="{41ADC22D-23A4-499A-B24C-F35C23A9C4C6}"/>
    <cellStyle name="style1538405556109" xfId="305" xr:uid="{FBEBDC95-0576-4DD6-A92C-B3A8915FDA01}"/>
    <cellStyle name="style1538405557281" xfId="306" xr:uid="{9373885B-94EF-4CAF-ABD7-4D6661E04C86}"/>
    <cellStyle name="style1538405557500" xfId="307" xr:uid="{DB9D249B-753A-4AD7-85BC-EF19438A5E5B}"/>
    <cellStyle name="style1538405561422" xfId="308" xr:uid="{789273A2-8FBF-4CF6-B8DF-63281A8CAE97}"/>
    <cellStyle name="style1538405561547" xfId="309" xr:uid="{A86591FF-09CE-42BF-B6B1-20A4EE237B9D}"/>
    <cellStyle name="style1538405561656" xfId="310" xr:uid="{4E532DBB-4D26-417E-BDEB-A6A9AA08B63B}"/>
    <cellStyle name="style1538405567219" xfId="311" xr:uid="{0793E1EE-45EE-4BF8-AF03-AA0A343ABE42}"/>
    <cellStyle name="style1538406729550" xfId="312" xr:uid="{2B33EA33-F86A-406B-B243-10D52E1B98B6}"/>
    <cellStyle name="style1538406729691" xfId="313" xr:uid="{705374A5-41EE-4B69-A6E9-878A556F1459}"/>
    <cellStyle name="style1538406730894" xfId="314" xr:uid="{C6E55FBA-914F-4739-892E-74FC4698A9F2}"/>
    <cellStyle name="style1538406731128" xfId="315" xr:uid="{E89A6801-BCB6-4BEA-9A39-05C017127432}"/>
    <cellStyle name="style1538406735253" xfId="316" xr:uid="{26B37FB9-EDE2-42F2-9600-A5081D321D33}"/>
    <cellStyle name="style1538406735378" xfId="317" xr:uid="{4655DED3-98C6-4F78-961B-430E6C392A23}"/>
    <cellStyle name="style1538406735488" xfId="318" xr:uid="{9ED69D9E-0B83-416F-93D8-1CE7388B29AF}"/>
    <cellStyle name="style1538406741285" xfId="319" xr:uid="{7CA88BC9-129E-4E0F-864C-22B4BE3FDD46}"/>
    <cellStyle name="style1538407586517" xfId="320" xr:uid="{36730271-B6FC-43AC-ABA0-2E2488A3D4CA}"/>
    <cellStyle name="style1538407586688" xfId="321" xr:uid="{A1F0233D-F73A-4B0D-B38F-182F92D166E6}"/>
    <cellStyle name="style1538407587985" xfId="322" xr:uid="{11FF0A40-9A03-4AAD-BF3C-676522C67941}"/>
    <cellStyle name="style1538407588220" xfId="323" xr:uid="{255F59C0-5C70-443A-8746-3162AE21F872}"/>
    <cellStyle name="style1538407592595" xfId="324" xr:uid="{7F9B0B3D-21FE-44EF-9E32-30C1BF3F9EB7}"/>
    <cellStyle name="style1538407592736" xfId="325" xr:uid="{D61EE85F-A032-4AB3-82F5-036B3D355F3A}"/>
    <cellStyle name="style1538407592861" xfId="326" xr:uid="{2FF89739-F679-4FE9-AC8F-17AF3FAA87CC}"/>
    <cellStyle name="style1538407599110" xfId="327" xr:uid="{2D12E272-4EE7-42CA-ABC3-AAEF1958BEDE}"/>
    <cellStyle name="style1538408090497" xfId="328" xr:uid="{EE492E87-3C9F-45DC-8214-3FAAE67CAE85}"/>
    <cellStyle name="style1538408090637" xfId="329" xr:uid="{F47F725A-E861-4A43-955F-76313ED942EB}"/>
    <cellStyle name="style1538408091809" xfId="330" xr:uid="{02FC08FA-3D58-4116-B327-89C56B4FA18C}"/>
    <cellStyle name="style1538408092028" xfId="331" xr:uid="{3F761E5C-187B-4BC7-A569-50E06EE55BB4}"/>
    <cellStyle name="style1538408095965" xfId="332" xr:uid="{98FA3224-7BDE-45E1-A575-A3F7FD7DACF4}"/>
    <cellStyle name="style1538408096090" xfId="333" xr:uid="{A9436D2E-9AD9-4F58-969B-202B0B5B77CA}"/>
    <cellStyle name="style1538408096215" xfId="334" xr:uid="{7D8028D3-FF3F-4C12-98AA-E3D05268593B}"/>
    <cellStyle name="style1538408101949" xfId="335" xr:uid="{E5FF75B6-A3DD-4987-BDBD-F016C4D51ECF}"/>
    <cellStyle name="style1538408751765" xfId="336" xr:uid="{EB08CF40-91DD-4C51-8B43-5D1243389169}"/>
    <cellStyle name="style1538408751906" xfId="337" xr:uid="{33393B6B-56F3-4C73-89FD-1A639C2E7BF6}"/>
    <cellStyle name="style1538408753078" xfId="338" xr:uid="{2CA0CD7A-EF87-4FCE-99EE-0F5F004AA592}"/>
    <cellStyle name="style1538408753297" xfId="339" xr:uid="{AF923241-1605-45B2-A533-4CA06737C4C7}"/>
    <cellStyle name="style1538408757250" xfId="340" xr:uid="{87D867C0-CC1C-456E-8F90-2169DD22D9A0}"/>
    <cellStyle name="style1538408757390" xfId="341" xr:uid="{D78D59A5-04A0-4686-B1A3-85A4CA91E55F}"/>
    <cellStyle name="style1538408757500" xfId="342" xr:uid="{E803BBF8-6B5B-47D0-AED8-74846DC8EB7F}"/>
    <cellStyle name="style1538408763172" xfId="343" xr:uid="{DEB5364C-80D9-4C8B-8B47-A189B28296A0}"/>
    <cellStyle name="style1552045203242" xfId="114" xr:uid="{7246E44D-721F-4A33-B4EE-EF1205012E0B}"/>
    <cellStyle name="style1552045203242 2" xfId="235" xr:uid="{04478AB7-2345-4695-995B-7E989BE6A1B7}"/>
    <cellStyle name="style1552045203304" xfId="115" xr:uid="{5B7C3761-AF8D-4AFE-BD7D-28C3C9C7C2EF}"/>
    <cellStyle name="style1552045203304 2" xfId="236" xr:uid="{6CC5427C-E248-4FBD-B92E-895CFD2EA4D6}"/>
    <cellStyle name="style1552045203382" xfId="116" xr:uid="{A6ECAA9A-A37A-424D-A313-FF1095C2CA1E}"/>
    <cellStyle name="style1552045203382 2" xfId="237" xr:uid="{4CCF2CD9-30A2-4AEC-883A-3DA144B3ABB3}"/>
    <cellStyle name="style1552045203445" xfId="117" xr:uid="{893C567F-42C3-48D1-9229-CC1102CFD2D4}"/>
    <cellStyle name="style1552045203445 2" xfId="238" xr:uid="{9F95FAD7-A35A-4DB3-8384-5BD559BA9DE0}"/>
    <cellStyle name="style1552045203507" xfId="118" xr:uid="{6339CB76-4A45-4DD7-87A8-206E875E6271}"/>
    <cellStyle name="style1552045203507 2" xfId="239" xr:uid="{497ABD7A-2617-4A54-84C3-0C4D5A023AA5}"/>
    <cellStyle name="style1552045203664" xfId="119" xr:uid="{61B3F4DA-6A34-474B-9F8B-483F9D016350}"/>
    <cellStyle name="style1552045203664 2" xfId="240" xr:uid="{3E1F3FEA-E3A8-4C8B-805D-A453A33DDDAA}"/>
    <cellStyle name="style1552045203820" xfId="120" xr:uid="{A6E2456D-3933-4B6B-8E12-13CE7E64DC20}"/>
    <cellStyle name="style1552045203820 2" xfId="241" xr:uid="{C6C8FC7C-D555-4763-9D11-02134431AFD3}"/>
    <cellStyle name="style1552045203882" xfId="121" xr:uid="{48A05AF7-C351-4059-A330-225CE76C7095}"/>
    <cellStyle name="style1552045203882 2" xfId="242" xr:uid="{1092E43B-0705-4B2E-8475-1D5F9C7BA46E}"/>
    <cellStyle name="style1552045203945" xfId="122" xr:uid="{090DC6DF-C674-4326-93C1-3D831AA57F8D}"/>
    <cellStyle name="style1552045203945 2" xfId="243" xr:uid="{36B7511F-010E-4970-AB6F-CCD895051AC7}"/>
    <cellStyle name="style1552045525898" xfId="123" xr:uid="{D49105CF-A041-43E2-BA12-8E768D46AE9D}"/>
    <cellStyle name="style1552045525898 2" xfId="244" xr:uid="{4BF2C8EE-7987-4E6C-A689-271726E3C7D0}"/>
    <cellStyle name="style1552045997555" xfId="124" xr:uid="{36AADCA7-934B-4430-BAA2-EA660AAE467D}"/>
    <cellStyle name="style1552045997555 2" xfId="245" xr:uid="{43893F48-2BC6-4956-AFFA-81F56ED5EB32}"/>
    <cellStyle name="style1552045997618" xfId="125" xr:uid="{472165E9-4249-443E-84CD-E9B5865D8A76}"/>
    <cellStyle name="style1552045997618 2" xfId="246" xr:uid="{1B2CD194-8B2D-442A-BB6B-C942595F5CD9}"/>
    <cellStyle name="style1552045997696" xfId="126" xr:uid="{87A99024-16A3-4D21-B26E-A1B14DE3AA42}"/>
    <cellStyle name="style1552045997696 2" xfId="247" xr:uid="{DA67EF25-B92B-460E-B4E5-02B644949A92}"/>
    <cellStyle name="style1589794814444" xfId="5" xr:uid="{2AAEE690-039C-4977-B4FA-E95474F32A34}"/>
    <cellStyle name="style1589794814694" xfId="6" xr:uid="{F9A65C40-A776-46E9-9D3D-E5B066B2E075}"/>
    <cellStyle name="style1589794815835" xfId="4" xr:uid="{A6DA96CE-639B-471E-A72C-C9119A9FFCCD}"/>
    <cellStyle name="style1594904321646" xfId="344" xr:uid="{6191441D-1CC2-444F-AA5F-42811A8A251F}"/>
    <cellStyle name="style1594904321990" xfId="345" xr:uid="{A63684A9-B3C0-4299-AC49-C94E29FFE718}"/>
    <cellStyle name="style1594904324505" xfId="346" xr:uid="{BFCD28B5-938C-4B10-96AB-0FF52E4EBA94}"/>
    <cellStyle name="style1594904324990" xfId="347" xr:uid="{7909E69A-4B51-4D08-B220-D5C2D05C2365}"/>
    <cellStyle name="style1594904325490" xfId="348" xr:uid="{84BF013B-8972-42CB-8D0E-4FA136FA269F}"/>
    <cellStyle name="style1594904326271" xfId="349" xr:uid="{7390BE65-7B33-418F-BC4A-C90D46D6E360}"/>
    <cellStyle name="style1594904329365" xfId="350" xr:uid="{C77953FF-BB6D-41DC-A01E-76AF8CEFE5A7}"/>
    <cellStyle name="style1594904329677" xfId="351" xr:uid="{348E2B11-FD9E-4CE5-B873-145DC3F37BF5}"/>
    <cellStyle name="style1594904329974" xfId="352" xr:uid="{345619D4-AC5B-4803-B391-A70CAC68C780}"/>
    <cellStyle name="style1594904333505" xfId="353" xr:uid="{E0E936E7-935B-4173-B3B2-73B928C533E5}"/>
    <cellStyle name="style1594904333802" xfId="354" xr:uid="{22E9A81D-6435-426A-AABC-B2C9E5C185BE}"/>
    <cellStyle name="style1594904334209" xfId="355" xr:uid="{1688FBCE-F5E5-4DF3-90A2-3C030EB18E17}"/>
    <cellStyle name="style1594904334802" xfId="356" xr:uid="{D3F4A731-0C30-4443-A3AF-BAC58D70B531}"/>
    <cellStyle name="style1594904335552" xfId="357" xr:uid="{57890BAD-9B2F-45F7-A2E5-D765AD907F01}"/>
    <cellStyle name="style1594904335693" xfId="358" xr:uid="{6BD637F4-520E-4939-AB6B-998CE932F69D}"/>
    <cellStyle name="style1594904337099" xfId="359" xr:uid="{31E033CD-C83D-4179-835E-C5D0F4194B23}"/>
    <cellStyle name="style1594904337224" xfId="360" xr:uid="{5C8597BE-9FEF-453C-8E92-EC9AEDF95C00}"/>
    <cellStyle name="style1594904338349" xfId="361" xr:uid="{23B9094E-14AD-4B45-9B30-9CE58EC96FCB}"/>
    <cellStyle name="style1597050974153" xfId="254" xr:uid="{D30D66E8-CC18-471E-B389-BD36A02B248A}"/>
    <cellStyle name="style1597050975075" xfId="255" xr:uid="{E6248B88-3CDF-4D8A-A0C0-21FF8DA38720}"/>
    <cellStyle name="style1597050978060" xfId="248" xr:uid="{9C648EFA-4CDF-48C5-B220-5C2CE359D985}"/>
    <cellStyle name="style1597050978903" xfId="257" xr:uid="{A7EEB37A-DB53-4913-BE0D-D93AA81EA2D4}"/>
    <cellStyle name="style1597050983872" xfId="249" xr:uid="{78908DE5-BF18-48B9-AA57-7AFFD045F08B}"/>
    <cellStyle name="style1597050983997" xfId="252" xr:uid="{4F0F7F78-0977-45CA-BFDE-8343787BE35D}"/>
    <cellStyle name="style1597050984685" xfId="253" xr:uid="{C08B7961-CB51-4256-ACCB-693EB81C9750}"/>
    <cellStyle name="style1597050986716" xfId="250" xr:uid="{59803D78-F44D-4857-A360-1B97B9C7CD56}"/>
    <cellStyle name="style1597050987138" xfId="251" xr:uid="{32F26EDC-48D2-4050-8022-3117BB9D03BF}"/>
    <cellStyle name="style1597050987716" xfId="256" xr:uid="{79908F74-5C4D-487F-9ED4-0BF957479ECE}"/>
    <cellStyle name="style1691069060864" xfId="366" xr:uid="{E3D263F7-0F65-4B17-999E-E0025442B36E}"/>
    <cellStyle name="style1691069060864 2" xfId="373" xr:uid="{5BE16F2D-B1FA-4CF9-A1D3-D5D408C738DB}"/>
    <cellStyle name="style1691069061182" xfId="369" xr:uid="{2424D889-1DB3-4B4F-A1EF-B780C08B04E6}"/>
    <cellStyle name="style1691069061182 2" xfId="376" xr:uid="{D509BEBF-2AEE-4463-A682-158D345BA6BE}"/>
    <cellStyle name="style1691069061518" xfId="367" xr:uid="{E22F4434-8B79-435D-9FA8-0DBA10C9C38A}"/>
    <cellStyle name="style1691069061518 2" xfId="374" xr:uid="{FBA52601-1964-4108-8CBF-FAE56F7D1825}"/>
    <cellStyle name="style1691069069681" xfId="368" xr:uid="{767E2A10-E344-4189-B9CB-D9347B2E7341}"/>
    <cellStyle name="style1691069069681 2" xfId="375" xr:uid="{4FC21950-2C35-4D98-8516-1D36F6EDCC64}"/>
    <cellStyle name="style1691069071424" xfId="365" xr:uid="{9D54A37B-83C8-42D8-A614-2D16D3F38748}"/>
    <cellStyle name="style1691069071424 2" xfId="372" xr:uid="{4B5093B1-4D0C-4183-A1F9-AAB19DE7298C}"/>
    <cellStyle name="style1691069071601" xfId="370" xr:uid="{22CAB822-2C8F-42C9-8BA6-3D687A8A6A26}"/>
    <cellStyle name="Title" xfId="362" xr:uid="{50338CB7-193E-441E-B7CF-40BE7828B04A}"/>
    <cellStyle name="Total" xfId="363" xr:uid="{7563AC81-7D8E-40CC-9A0A-857FF8962C54}"/>
    <cellStyle name="Warning Text" xfId="364" xr:uid="{A7A412C7-32AD-4148-833E-9769DBD34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0"/>
  <sheetViews>
    <sheetView zoomScale="90" zoomScaleNormal="90" workbookViewId="0">
      <pane xSplit="2" ySplit="8" topLeftCell="C16" activePane="bottomRight" state="frozen"/>
      <selection pane="topRight" activeCell="C1" sqref="C1"/>
      <selection pane="bottomLeft" activeCell="A9" sqref="A9"/>
      <selection pane="bottomRight" activeCell="A33" sqref="A33:XFD33"/>
    </sheetView>
  </sheetViews>
  <sheetFormatPr defaultRowHeight="12.75" x14ac:dyDescent="0.2"/>
  <cols>
    <col min="1" max="1" width="36.83203125" customWidth="1"/>
    <col min="2" max="2" width="58.83203125" customWidth="1"/>
    <col min="3" max="3" width="27.83203125" style="98" customWidth="1"/>
    <col min="4" max="4" width="28" style="98" customWidth="1"/>
    <col min="5" max="5" width="25.6640625" style="113" customWidth="1"/>
    <col min="6" max="6" width="2.1640625" style="1" customWidth="1"/>
    <col min="7" max="7" width="23.6640625" customWidth="1"/>
    <col min="8" max="8" width="2.6640625" customWidth="1"/>
    <col min="9" max="9" width="26.83203125" customWidth="1"/>
    <col min="10" max="10" width="3" customWidth="1"/>
    <col min="11" max="11" width="16.1640625" customWidth="1"/>
    <col min="12" max="12" width="14.33203125" customWidth="1"/>
  </cols>
  <sheetData>
    <row r="1" spans="1:13" ht="21" x14ac:dyDescent="0.35">
      <c r="A1" s="6" t="s">
        <v>33</v>
      </c>
      <c r="B1" s="16"/>
      <c r="C1" s="16"/>
      <c r="D1" s="16"/>
      <c r="E1" s="112"/>
      <c r="F1" s="16"/>
    </row>
    <row r="2" spans="1:13" ht="15" x14ac:dyDescent="0.25">
      <c r="A2" s="115" t="s">
        <v>112</v>
      </c>
      <c r="B2" s="16"/>
      <c r="C2" s="16"/>
      <c r="D2" s="16"/>
      <c r="E2" s="112"/>
      <c r="F2" s="16"/>
    </row>
    <row r="3" spans="1:13" ht="15" x14ac:dyDescent="0.25">
      <c r="A3" s="2" t="s">
        <v>76</v>
      </c>
      <c r="B3" s="3"/>
      <c r="C3" s="3"/>
      <c r="D3" s="3"/>
      <c r="E3" s="3"/>
      <c r="F3" s="3"/>
    </row>
    <row r="5" spans="1:13" ht="21" customHeight="1" x14ac:dyDescent="0.25">
      <c r="A5" s="5"/>
      <c r="B5" s="18"/>
      <c r="C5" s="141" t="s">
        <v>34</v>
      </c>
      <c r="D5" s="141"/>
      <c r="E5" s="141"/>
      <c r="F5" s="141"/>
      <c r="G5" s="141"/>
      <c r="H5" s="141"/>
      <c r="I5" s="141"/>
      <c r="J5" s="77"/>
    </row>
    <row r="6" spans="1:13" ht="20.25" customHeight="1" x14ac:dyDescent="0.25">
      <c r="A6" s="23"/>
      <c r="B6" s="53"/>
      <c r="C6" s="143" t="s">
        <v>31</v>
      </c>
      <c r="D6" s="144"/>
      <c r="E6" s="144"/>
      <c r="F6" s="144"/>
      <c r="G6" s="144"/>
      <c r="H6" s="144"/>
      <c r="I6" s="144"/>
      <c r="J6" s="110"/>
    </row>
    <row r="7" spans="1:13" s="1" customFormat="1" ht="15" customHeight="1" x14ac:dyDescent="0.25">
      <c r="A7" s="23"/>
      <c r="B7" s="53"/>
      <c r="C7" s="24"/>
      <c r="D7" s="24"/>
      <c r="E7" s="24"/>
      <c r="F7" s="24"/>
      <c r="G7" s="26"/>
      <c r="H7" s="26"/>
      <c r="I7" s="26"/>
      <c r="J7" s="51"/>
      <c r="K7"/>
      <c r="L7"/>
      <c r="M7"/>
    </row>
    <row r="8" spans="1:13" ht="18.75" x14ac:dyDescent="0.3">
      <c r="A8" s="17" t="s">
        <v>0</v>
      </c>
      <c r="B8" s="54"/>
      <c r="C8" s="55">
        <v>2023</v>
      </c>
      <c r="D8" s="55">
        <v>2021</v>
      </c>
      <c r="E8" s="89">
        <v>2019</v>
      </c>
      <c r="F8" s="89"/>
      <c r="G8" s="55">
        <v>2017</v>
      </c>
      <c r="H8" s="51"/>
      <c r="I8" s="55">
        <v>2015</v>
      </c>
      <c r="J8" s="50"/>
    </row>
    <row r="9" spans="1:13" ht="15" x14ac:dyDescent="0.25">
      <c r="A9" s="9"/>
      <c r="B9" s="5" t="s">
        <v>30</v>
      </c>
      <c r="C9" s="56">
        <v>9.1</v>
      </c>
      <c r="D9" s="56">
        <v>9.11</v>
      </c>
      <c r="E9" s="56">
        <v>8.9</v>
      </c>
      <c r="F9" s="23"/>
      <c r="G9" s="56">
        <v>9</v>
      </c>
      <c r="H9" s="31"/>
      <c r="I9" s="31">
        <v>8.6999999999999993</v>
      </c>
      <c r="J9" s="20"/>
    </row>
    <row r="10" spans="1:13" ht="15" x14ac:dyDescent="0.25">
      <c r="A10" s="9"/>
      <c r="B10" s="23"/>
      <c r="C10" s="56"/>
      <c r="D10" s="85"/>
      <c r="E10" s="85"/>
      <c r="F10" s="23"/>
      <c r="G10" s="23"/>
      <c r="H10" s="23"/>
      <c r="I10" s="52"/>
      <c r="J10" s="23"/>
    </row>
    <row r="11" spans="1:13" ht="15" x14ac:dyDescent="0.25">
      <c r="A11" s="9" t="s">
        <v>1</v>
      </c>
      <c r="B11" s="23" t="s">
        <v>39</v>
      </c>
      <c r="C11" s="56">
        <v>9.3000000000000007</v>
      </c>
      <c r="D11" s="56">
        <v>9.3000000000000007</v>
      </c>
      <c r="E11" s="56">
        <v>9</v>
      </c>
      <c r="F11" s="23"/>
      <c r="G11" s="31">
        <v>9.1999999999999993</v>
      </c>
      <c r="H11" s="31"/>
      <c r="I11" s="31">
        <v>9.1</v>
      </c>
      <c r="J11" s="31"/>
    </row>
    <row r="12" spans="1:13" ht="15" x14ac:dyDescent="0.25">
      <c r="A12" s="109" t="s">
        <v>141</v>
      </c>
      <c r="B12" s="23" t="s">
        <v>40</v>
      </c>
      <c r="C12" s="56">
        <v>9</v>
      </c>
      <c r="D12" s="47">
        <v>8.9</v>
      </c>
      <c r="E12" s="56">
        <v>8.8000000000000007</v>
      </c>
      <c r="F12" s="23"/>
      <c r="G12" s="31">
        <v>8.8000000000000007</v>
      </c>
      <c r="H12" s="20"/>
      <c r="I12" s="20">
        <v>8.4</v>
      </c>
      <c r="J12" s="20"/>
    </row>
    <row r="13" spans="1:13" ht="15" x14ac:dyDescent="0.25">
      <c r="A13" s="7"/>
      <c r="B13" s="23"/>
      <c r="C13" s="56"/>
      <c r="D13" s="57"/>
      <c r="E13" s="57"/>
      <c r="F13" s="23"/>
      <c r="G13" s="35"/>
      <c r="H13" s="31"/>
      <c r="I13" s="31"/>
      <c r="J13" s="31"/>
    </row>
    <row r="14" spans="1:13" ht="15" x14ac:dyDescent="0.25">
      <c r="A14" s="9" t="s">
        <v>3</v>
      </c>
      <c r="B14" s="23" t="s">
        <v>60</v>
      </c>
      <c r="C14" s="56">
        <v>7.3</v>
      </c>
      <c r="D14" s="38">
        <v>7.2</v>
      </c>
      <c r="E14" s="38">
        <v>7</v>
      </c>
      <c r="F14" s="23"/>
      <c r="G14" s="38">
        <v>7.32</v>
      </c>
      <c r="H14" s="31"/>
      <c r="I14" s="38">
        <v>7.3</v>
      </c>
      <c r="J14" s="31"/>
    </row>
    <row r="15" spans="1:13" ht="15" x14ac:dyDescent="0.25">
      <c r="A15" s="7"/>
      <c r="B15" s="23" t="s">
        <v>63</v>
      </c>
      <c r="C15" s="56">
        <v>10.3</v>
      </c>
      <c r="D15" s="38">
        <v>9.8000000000000007</v>
      </c>
      <c r="E15" s="38">
        <v>9.6999999999999993</v>
      </c>
      <c r="F15" s="23"/>
      <c r="G15" s="38">
        <v>10.06</v>
      </c>
      <c r="H15" s="31"/>
      <c r="I15" s="38">
        <v>10.4</v>
      </c>
      <c r="J15" s="31"/>
    </row>
    <row r="16" spans="1:13" ht="15" x14ac:dyDescent="0.25">
      <c r="A16" s="7"/>
      <c r="B16" s="23" t="s">
        <v>64</v>
      </c>
      <c r="C16" s="56">
        <v>10</v>
      </c>
      <c r="D16" s="38">
        <v>10.199999999999999</v>
      </c>
      <c r="E16" s="38">
        <v>9.6999999999999993</v>
      </c>
      <c r="F16" s="23"/>
      <c r="G16" s="38">
        <v>9.81</v>
      </c>
      <c r="H16" s="31"/>
      <c r="I16" s="38">
        <v>9.6999999999999993</v>
      </c>
      <c r="J16" s="31"/>
    </row>
    <row r="17" spans="1:18" ht="15" x14ac:dyDescent="0.25">
      <c r="A17" s="7"/>
      <c r="B17" s="23" t="s">
        <v>65</v>
      </c>
      <c r="C17" s="56">
        <v>9.6</v>
      </c>
      <c r="D17" s="38">
        <v>9.3000000000000007</v>
      </c>
      <c r="E17" s="38">
        <v>9.3000000000000007</v>
      </c>
      <c r="F17" s="23"/>
      <c r="G17" s="38">
        <v>9.32</v>
      </c>
      <c r="H17" s="31"/>
      <c r="I17" s="38">
        <v>8.9</v>
      </c>
      <c r="J17" s="31"/>
    </row>
    <row r="18" spans="1:18" ht="15" x14ac:dyDescent="0.25">
      <c r="A18" s="7"/>
      <c r="B18" s="23" t="s">
        <v>66</v>
      </c>
      <c r="C18" s="56">
        <v>9.1999999999999993</v>
      </c>
      <c r="D18" s="38">
        <v>9.3000000000000007</v>
      </c>
      <c r="E18" s="38">
        <v>9</v>
      </c>
      <c r="F18" s="23"/>
      <c r="G18" s="38">
        <v>8.9499999999999993</v>
      </c>
      <c r="H18" s="31"/>
      <c r="I18" s="38">
        <v>8.8000000000000007</v>
      </c>
      <c r="J18" s="31"/>
    </row>
    <row r="19" spans="1:18" ht="15" x14ac:dyDescent="0.25">
      <c r="A19" s="7"/>
      <c r="B19" s="23" t="s">
        <v>67</v>
      </c>
      <c r="C19" s="56">
        <v>8.5</v>
      </c>
      <c r="D19" s="38">
        <v>8.5</v>
      </c>
      <c r="E19" s="38">
        <v>8.4</v>
      </c>
      <c r="F19" s="23"/>
      <c r="G19" s="38">
        <v>8.19</v>
      </c>
      <c r="H19" s="31"/>
      <c r="I19" s="38">
        <v>7.5</v>
      </c>
      <c r="J19" s="31"/>
    </row>
    <row r="20" spans="1:18" ht="15" x14ac:dyDescent="0.25">
      <c r="A20" s="7"/>
      <c r="B20" s="23" t="s">
        <v>4</v>
      </c>
      <c r="C20" s="56">
        <v>7.8</v>
      </c>
      <c r="D20" s="38">
        <v>7.9</v>
      </c>
      <c r="E20" s="38">
        <v>7.8</v>
      </c>
      <c r="F20" s="23"/>
      <c r="G20" s="38">
        <v>7.92</v>
      </c>
      <c r="H20" s="31"/>
      <c r="I20" s="38">
        <v>6.9</v>
      </c>
      <c r="J20" s="31"/>
    </row>
    <row r="21" spans="1:18" ht="15" x14ac:dyDescent="0.25">
      <c r="A21" s="7"/>
      <c r="B21" s="69"/>
      <c r="C21" s="56"/>
      <c r="D21" s="38"/>
      <c r="E21" s="38"/>
      <c r="F21" s="69"/>
      <c r="G21" s="66"/>
      <c r="H21" s="31"/>
      <c r="I21" s="26"/>
      <c r="J21" s="31"/>
    </row>
    <row r="22" spans="1:18" ht="15" x14ac:dyDescent="0.25">
      <c r="A22" s="7"/>
      <c r="B22" s="23" t="s">
        <v>60</v>
      </c>
      <c r="C22" s="56">
        <v>7.3</v>
      </c>
      <c r="D22" s="38">
        <v>7.2</v>
      </c>
      <c r="E22" s="38">
        <v>7</v>
      </c>
      <c r="F22" s="23"/>
      <c r="G22" s="38">
        <v>7.32</v>
      </c>
      <c r="H22" s="35"/>
      <c r="I22" s="38">
        <v>7.31</v>
      </c>
      <c r="J22" s="31"/>
    </row>
    <row r="23" spans="1:18" ht="15" x14ac:dyDescent="0.25">
      <c r="A23" s="7"/>
      <c r="B23" s="70" t="s">
        <v>69</v>
      </c>
      <c r="C23" s="56">
        <v>10.4</v>
      </c>
      <c r="D23" s="56">
        <v>9.6999999999999993</v>
      </c>
      <c r="E23" s="56">
        <v>9.6</v>
      </c>
      <c r="F23" s="70"/>
      <c r="G23" s="56">
        <v>10.06</v>
      </c>
      <c r="H23" s="35"/>
      <c r="I23" s="56">
        <v>10.35</v>
      </c>
      <c r="J23" s="31"/>
    </row>
    <row r="24" spans="1:18" ht="15" x14ac:dyDescent="0.25">
      <c r="A24" s="7"/>
      <c r="B24" s="70" t="s">
        <v>73</v>
      </c>
      <c r="C24" s="56">
        <v>9.6999999999999993</v>
      </c>
      <c r="D24" s="56">
        <v>9.6</v>
      </c>
      <c r="E24" s="56">
        <v>9.3000000000000007</v>
      </c>
      <c r="F24" s="70"/>
      <c r="G24" s="56">
        <v>9.41</v>
      </c>
      <c r="H24" s="35"/>
      <c r="I24" s="56">
        <v>9.18</v>
      </c>
      <c r="J24" s="31"/>
    </row>
    <row r="25" spans="1:18" s="1" customFormat="1" ht="15" x14ac:dyDescent="0.25">
      <c r="A25" s="7"/>
      <c r="B25" s="70" t="s">
        <v>61</v>
      </c>
      <c r="C25" s="56">
        <v>8.3000000000000007</v>
      </c>
      <c r="D25" s="56">
        <v>8.4</v>
      </c>
      <c r="E25" s="56">
        <v>8.1999999999999993</v>
      </c>
      <c r="F25" s="70"/>
      <c r="G25" s="56">
        <v>8.1300000000000008</v>
      </c>
      <c r="H25" s="35"/>
      <c r="I25" s="56">
        <v>7.36</v>
      </c>
      <c r="J25" s="31"/>
      <c r="K25"/>
      <c r="L25"/>
      <c r="M25"/>
      <c r="N25"/>
      <c r="O25"/>
      <c r="P25"/>
      <c r="Q25"/>
      <c r="R25"/>
    </row>
    <row r="26" spans="1:18" s="1" customFormat="1" ht="15" x14ac:dyDescent="0.25">
      <c r="A26" s="7"/>
      <c r="B26" s="69"/>
      <c r="C26" s="56"/>
      <c r="D26" s="38"/>
      <c r="E26" s="56"/>
      <c r="F26" s="69"/>
      <c r="G26" s="66"/>
      <c r="H26" s="35"/>
      <c r="I26" s="57"/>
      <c r="J26" s="31"/>
      <c r="K26"/>
      <c r="L26"/>
      <c r="M26"/>
      <c r="N26"/>
      <c r="O26"/>
      <c r="P26"/>
      <c r="Q26"/>
      <c r="R26"/>
    </row>
    <row r="27" spans="1:18" s="1" customFormat="1" ht="15" x14ac:dyDescent="0.25">
      <c r="A27" s="7"/>
      <c r="B27" s="70" t="s">
        <v>68</v>
      </c>
      <c r="C27" s="61">
        <v>8.4</v>
      </c>
      <c r="D27" s="56">
        <v>8.1</v>
      </c>
      <c r="E27" s="56">
        <v>8.1</v>
      </c>
      <c r="F27" s="70"/>
      <c r="G27" s="56">
        <v>8.43</v>
      </c>
      <c r="H27" s="35"/>
      <c r="I27" s="56">
        <v>8.59</v>
      </c>
      <c r="J27" s="31"/>
      <c r="K27"/>
      <c r="L27"/>
      <c r="M27"/>
      <c r="N27"/>
      <c r="O27"/>
      <c r="P27"/>
      <c r="Q27"/>
      <c r="R27"/>
    </row>
    <row r="28" spans="1:18" ht="15" x14ac:dyDescent="0.25">
      <c r="A28" s="7"/>
      <c r="B28" s="70" t="s">
        <v>62</v>
      </c>
      <c r="C28" s="61">
        <v>9.3000000000000007</v>
      </c>
      <c r="D28" s="56">
        <v>9.3000000000000007</v>
      </c>
      <c r="E28" s="56">
        <v>9.1</v>
      </c>
      <c r="F28" s="70"/>
      <c r="G28" s="56">
        <v>9.1</v>
      </c>
      <c r="H28" s="7"/>
      <c r="I28" s="56">
        <v>8.76</v>
      </c>
      <c r="J28" s="7"/>
    </row>
    <row r="29" spans="1:18" s="1" customFormat="1" ht="15" x14ac:dyDescent="0.25">
      <c r="A29" s="7"/>
      <c r="B29" s="70"/>
      <c r="C29" s="61"/>
      <c r="D29" s="57"/>
      <c r="E29" s="57"/>
      <c r="F29" s="70"/>
      <c r="G29" s="35"/>
      <c r="H29" s="7"/>
      <c r="I29" s="7"/>
      <c r="J29" s="7"/>
      <c r="K29"/>
      <c r="L29"/>
      <c r="M29"/>
      <c r="N29"/>
      <c r="O29"/>
      <c r="P29"/>
      <c r="Q29"/>
      <c r="R29"/>
    </row>
    <row r="30" spans="1:18" ht="15" x14ac:dyDescent="0.25">
      <c r="A30" s="9" t="s">
        <v>27</v>
      </c>
      <c r="B30" s="70" t="s">
        <v>116</v>
      </c>
      <c r="C30" s="61">
        <v>8.1999999999999993</v>
      </c>
      <c r="D30" s="47">
        <v>8.4</v>
      </c>
      <c r="E30" s="56">
        <v>8.1999999999999993</v>
      </c>
      <c r="F30" s="71"/>
      <c r="G30" s="56">
        <v>8.24</v>
      </c>
      <c r="H30" s="47"/>
      <c r="I30" s="47">
        <v>7.6420618721871998</v>
      </c>
      <c r="J30" s="47"/>
    </row>
    <row r="31" spans="1:18" ht="15" x14ac:dyDescent="0.25">
      <c r="A31" s="82" t="s">
        <v>78</v>
      </c>
      <c r="B31" s="70" t="s">
        <v>117</v>
      </c>
      <c r="C31" s="61">
        <v>9</v>
      </c>
      <c r="D31" s="47">
        <v>9.1999999999999993</v>
      </c>
      <c r="E31" s="56">
        <v>8.9</v>
      </c>
      <c r="F31" s="23"/>
      <c r="G31" s="56">
        <v>9.0299999999999994</v>
      </c>
      <c r="H31" s="47"/>
      <c r="I31" s="47">
        <v>8.6888121925221675</v>
      </c>
      <c r="J31" s="47"/>
    </row>
    <row r="32" spans="1:18" ht="15" x14ac:dyDescent="0.25">
      <c r="A32" s="7"/>
      <c r="B32" s="70" t="s">
        <v>118</v>
      </c>
      <c r="C32" s="61">
        <v>10</v>
      </c>
      <c r="D32" s="47">
        <v>9.6999999999999993</v>
      </c>
      <c r="E32" s="56">
        <v>9.6</v>
      </c>
      <c r="F32" s="23"/>
      <c r="G32" s="56">
        <v>9.7200000000000006</v>
      </c>
      <c r="H32" s="47"/>
      <c r="I32" s="47">
        <v>9.4741115310267272</v>
      </c>
      <c r="J32" s="47"/>
    </row>
    <row r="33" spans="1:10" ht="15" x14ac:dyDescent="0.25">
      <c r="A33" s="7"/>
      <c r="B33" s="72"/>
      <c r="C33" s="61"/>
      <c r="D33" s="62"/>
      <c r="E33" s="85"/>
      <c r="F33" s="72"/>
      <c r="G33" s="23"/>
      <c r="H33" s="7"/>
      <c r="I33" s="7"/>
      <c r="J33" s="7"/>
    </row>
    <row r="34" spans="1:10" ht="15" x14ac:dyDescent="0.25">
      <c r="A34" s="9" t="s">
        <v>5</v>
      </c>
      <c r="B34" s="91" t="s">
        <v>86</v>
      </c>
      <c r="C34" s="61"/>
      <c r="D34" s="47">
        <v>9.1999999999999993</v>
      </c>
      <c r="E34" s="56">
        <v>9</v>
      </c>
      <c r="F34" s="23"/>
      <c r="G34" s="56">
        <v>9.0500000000000007</v>
      </c>
      <c r="H34" s="20"/>
      <c r="I34" s="20">
        <v>8.8000000000000007</v>
      </c>
      <c r="J34" s="20"/>
    </row>
    <row r="35" spans="1:10" ht="15" x14ac:dyDescent="0.25">
      <c r="A35" s="109" t="s">
        <v>141</v>
      </c>
      <c r="B35" s="91" t="s">
        <v>87</v>
      </c>
      <c r="C35" s="61"/>
      <c r="D35" s="47">
        <v>9.1</v>
      </c>
      <c r="E35" s="56">
        <v>8.9</v>
      </c>
      <c r="F35" s="23"/>
      <c r="G35" s="56">
        <v>9.02</v>
      </c>
      <c r="H35" s="20"/>
      <c r="I35" s="20">
        <v>8.8000000000000007</v>
      </c>
      <c r="J35" s="20"/>
    </row>
    <row r="36" spans="1:10" ht="15" x14ac:dyDescent="0.25">
      <c r="A36" s="7"/>
      <c r="B36" s="91" t="s">
        <v>88</v>
      </c>
      <c r="C36" s="61"/>
      <c r="D36" s="47">
        <v>8.8000000000000007</v>
      </c>
      <c r="E36" s="56">
        <v>8.4</v>
      </c>
      <c r="F36" s="23"/>
      <c r="G36" s="56">
        <v>8.59</v>
      </c>
      <c r="H36" s="20"/>
      <c r="I36" s="20">
        <v>8.4</v>
      </c>
      <c r="J36" s="20"/>
    </row>
    <row r="37" spans="1:10" s="98" customFormat="1" ht="15" x14ac:dyDescent="0.25">
      <c r="A37" s="7"/>
      <c r="B37" s="91"/>
      <c r="C37" s="61"/>
      <c r="D37" s="47"/>
      <c r="E37" s="56"/>
      <c r="F37" s="23"/>
      <c r="G37" s="56"/>
      <c r="H37" s="20"/>
      <c r="I37" s="20"/>
      <c r="J37" s="20"/>
    </row>
    <row r="38" spans="1:10" s="98" customFormat="1" ht="15" x14ac:dyDescent="0.25">
      <c r="A38" s="126" t="s">
        <v>140</v>
      </c>
      <c r="B38" s="91" t="s">
        <v>119</v>
      </c>
      <c r="C38" s="61">
        <v>9.1999999999999993</v>
      </c>
      <c r="D38" s="47"/>
      <c r="E38" s="56"/>
      <c r="F38" s="23"/>
      <c r="G38" s="56"/>
      <c r="H38" s="20"/>
      <c r="I38" s="20"/>
      <c r="J38" s="20"/>
    </row>
    <row r="39" spans="1:10" s="98" customFormat="1" ht="15" x14ac:dyDescent="0.25">
      <c r="A39" s="109" t="s">
        <v>141</v>
      </c>
      <c r="B39" s="91" t="s">
        <v>120</v>
      </c>
      <c r="C39" s="61">
        <v>9.1999999999999993</v>
      </c>
      <c r="D39" s="47"/>
      <c r="E39" s="56"/>
      <c r="F39" s="23"/>
      <c r="G39" s="56"/>
      <c r="H39" s="20"/>
      <c r="I39" s="20"/>
      <c r="J39" s="20"/>
    </row>
    <row r="40" spans="1:10" s="98" customFormat="1" ht="15" x14ac:dyDescent="0.25">
      <c r="A40" s="109" t="s">
        <v>111</v>
      </c>
      <c r="B40" s="91" t="s">
        <v>121</v>
      </c>
      <c r="C40" s="61">
        <v>9.1</v>
      </c>
      <c r="D40" s="47"/>
      <c r="E40" s="56"/>
      <c r="F40" s="23"/>
      <c r="G40" s="56"/>
      <c r="H40" s="20"/>
      <c r="I40" s="20"/>
      <c r="J40" s="20"/>
    </row>
    <row r="41" spans="1:10" s="98" customFormat="1" ht="15" x14ac:dyDescent="0.25">
      <c r="A41" s="109" t="s">
        <v>111</v>
      </c>
      <c r="B41" s="91" t="s">
        <v>122</v>
      </c>
      <c r="C41" s="61">
        <v>9.1</v>
      </c>
      <c r="D41" s="47"/>
      <c r="E41" s="56"/>
      <c r="F41" s="23"/>
      <c r="G41" s="56"/>
      <c r="H41" s="20"/>
      <c r="I41" s="20"/>
      <c r="J41" s="20"/>
    </row>
    <row r="42" spans="1:10" s="98" customFormat="1" ht="15" x14ac:dyDescent="0.25">
      <c r="A42" s="109" t="s">
        <v>111</v>
      </c>
      <c r="B42" s="91" t="s">
        <v>123</v>
      </c>
      <c r="C42" s="61">
        <v>8.5</v>
      </c>
      <c r="D42" s="47"/>
      <c r="E42" s="56"/>
      <c r="F42" s="23"/>
      <c r="G42" s="56"/>
      <c r="H42" s="20"/>
      <c r="I42" s="20"/>
      <c r="J42" s="20"/>
    </row>
    <row r="43" spans="1:10" s="98" customFormat="1" ht="15" x14ac:dyDescent="0.25">
      <c r="A43" s="7"/>
      <c r="B43" s="116"/>
      <c r="C43" s="61"/>
      <c r="D43" s="47"/>
      <c r="E43" s="56"/>
      <c r="F43" s="23"/>
      <c r="G43" s="56"/>
      <c r="H43" s="20"/>
      <c r="I43" s="20"/>
      <c r="J43" s="20"/>
    </row>
    <row r="44" spans="1:10" ht="15" x14ac:dyDescent="0.25">
      <c r="A44" s="7"/>
      <c r="B44" s="72"/>
      <c r="C44" s="61"/>
      <c r="D44" s="59"/>
      <c r="E44" s="57"/>
      <c r="F44" s="72"/>
      <c r="G44" s="35"/>
      <c r="H44" s="7"/>
      <c r="I44" s="7"/>
      <c r="J44" s="7"/>
    </row>
    <row r="45" spans="1:10" ht="15" x14ac:dyDescent="0.25">
      <c r="A45" s="9" t="s">
        <v>6</v>
      </c>
      <c r="B45" s="23" t="s">
        <v>45</v>
      </c>
      <c r="C45" s="61">
        <v>9.1</v>
      </c>
      <c r="D45" s="47">
        <v>9</v>
      </c>
      <c r="E45" s="56">
        <v>8.9</v>
      </c>
      <c r="F45" s="23"/>
      <c r="G45" s="56">
        <v>8.84</v>
      </c>
      <c r="H45" s="20"/>
      <c r="I45" s="20">
        <v>8.5</v>
      </c>
      <c r="J45" s="20"/>
    </row>
    <row r="46" spans="1:10" ht="15" x14ac:dyDescent="0.25">
      <c r="A46" s="109" t="s">
        <v>78</v>
      </c>
      <c r="B46" s="23" t="s">
        <v>47</v>
      </c>
      <c r="C46" s="61">
        <v>9</v>
      </c>
      <c r="D46" s="47">
        <v>9.1999999999999993</v>
      </c>
      <c r="E46" s="56">
        <v>8.9</v>
      </c>
      <c r="F46" s="23"/>
      <c r="G46" s="56">
        <v>9.17</v>
      </c>
      <c r="H46" s="20"/>
      <c r="I46" s="20">
        <v>8.6999999999999993</v>
      </c>
      <c r="J46" s="20"/>
    </row>
    <row r="47" spans="1:10" ht="15" x14ac:dyDescent="0.25">
      <c r="A47" s="7"/>
      <c r="B47" s="23" t="s">
        <v>46</v>
      </c>
      <c r="C47" s="61">
        <v>8.1</v>
      </c>
      <c r="D47" s="47">
        <v>7.9</v>
      </c>
      <c r="E47" s="56">
        <v>8</v>
      </c>
      <c r="F47" s="23"/>
      <c r="G47" s="56">
        <v>8.11</v>
      </c>
      <c r="H47" s="22"/>
      <c r="I47" s="22">
        <v>7.2</v>
      </c>
      <c r="J47" s="20"/>
    </row>
    <row r="48" spans="1:10" ht="15" x14ac:dyDescent="0.25">
      <c r="A48" s="7"/>
      <c r="B48" s="23" t="s">
        <v>44</v>
      </c>
      <c r="C48" s="61">
        <v>9.6999999999999993</v>
      </c>
      <c r="D48" s="47">
        <v>9.6999999999999993</v>
      </c>
      <c r="E48" s="56">
        <v>9.5</v>
      </c>
      <c r="F48" s="23"/>
      <c r="G48" s="56">
        <v>9.5299999999999994</v>
      </c>
      <c r="H48" s="20"/>
      <c r="I48" s="20">
        <v>9.1999999999999993</v>
      </c>
      <c r="J48" s="20"/>
    </row>
    <row r="49" spans="1:10" ht="15" x14ac:dyDescent="0.25">
      <c r="A49" s="7"/>
      <c r="B49" s="26"/>
      <c r="C49" s="61"/>
      <c r="D49" s="59"/>
      <c r="E49" s="57"/>
      <c r="F49" s="26"/>
      <c r="G49" s="57"/>
      <c r="H49" s="26"/>
      <c r="I49" s="26"/>
      <c r="J49" s="7"/>
    </row>
    <row r="50" spans="1:10" ht="15" x14ac:dyDescent="0.25">
      <c r="A50" s="9" t="s">
        <v>7</v>
      </c>
      <c r="B50" s="23" t="s">
        <v>8</v>
      </c>
      <c r="C50" s="61">
        <v>8.9</v>
      </c>
      <c r="D50" s="47">
        <v>8.73</v>
      </c>
      <c r="E50" s="56">
        <v>8.6</v>
      </c>
      <c r="F50" s="23"/>
      <c r="G50" s="56">
        <v>8.83</v>
      </c>
      <c r="H50" s="20"/>
      <c r="I50" s="20">
        <v>9</v>
      </c>
      <c r="J50" s="20"/>
    </row>
    <row r="51" spans="1:10" ht="15" x14ac:dyDescent="0.25">
      <c r="A51" s="109" t="s">
        <v>141</v>
      </c>
      <c r="B51" s="23" t="s">
        <v>56</v>
      </c>
      <c r="C51" s="61">
        <v>10.3</v>
      </c>
      <c r="D51" s="47">
        <v>10.1</v>
      </c>
      <c r="E51" s="56">
        <v>9.6999999999999993</v>
      </c>
      <c r="F51" s="23"/>
      <c r="G51" s="56">
        <v>9.89</v>
      </c>
      <c r="H51" s="20"/>
      <c r="I51" s="20">
        <v>10.199999999999999</v>
      </c>
      <c r="J51" s="20"/>
    </row>
    <row r="52" spans="1:10" ht="15" x14ac:dyDescent="0.25">
      <c r="A52" s="7"/>
      <c r="B52" s="106" t="s">
        <v>103</v>
      </c>
      <c r="C52" s="61">
        <v>8.6999999999999993</v>
      </c>
      <c r="D52" s="47">
        <v>8.67</v>
      </c>
      <c r="E52" s="56">
        <v>8.5</v>
      </c>
      <c r="F52" s="23"/>
      <c r="G52" s="56">
        <v>8.76</v>
      </c>
      <c r="H52" s="20"/>
      <c r="I52" s="20">
        <v>8.1</v>
      </c>
      <c r="J52" s="20"/>
    </row>
    <row r="53" spans="1:10" ht="15" x14ac:dyDescent="0.25">
      <c r="A53" s="7"/>
      <c r="B53" s="23" t="s">
        <v>53</v>
      </c>
      <c r="C53" s="61">
        <v>9.1</v>
      </c>
      <c r="D53" s="47">
        <v>9.23</v>
      </c>
      <c r="E53" s="56">
        <v>8.9</v>
      </c>
      <c r="F53" s="23"/>
      <c r="G53" s="56">
        <v>8.9</v>
      </c>
      <c r="H53" s="20"/>
      <c r="I53" s="20">
        <v>8.6</v>
      </c>
      <c r="J53" s="20"/>
    </row>
    <row r="54" spans="1:10" ht="15" x14ac:dyDescent="0.25">
      <c r="A54" s="7"/>
      <c r="B54" s="23" t="s">
        <v>54</v>
      </c>
      <c r="C54" s="61">
        <v>9.5</v>
      </c>
      <c r="D54" s="47">
        <v>9.3000000000000007</v>
      </c>
      <c r="E54" s="56">
        <v>9.1999999999999993</v>
      </c>
      <c r="F54" s="23"/>
      <c r="G54" s="56">
        <v>9.1999999999999993</v>
      </c>
      <c r="H54" s="20"/>
      <c r="I54" s="20">
        <v>8.8000000000000007</v>
      </c>
      <c r="J54" s="20"/>
    </row>
    <row r="55" spans="1:10" ht="15" x14ac:dyDescent="0.25">
      <c r="A55" s="7"/>
      <c r="B55" s="23" t="s">
        <v>55</v>
      </c>
      <c r="C55" s="61">
        <v>8.6999999999999993</v>
      </c>
      <c r="D55" s="47">
        <v>8.81</v>
      </c>
      <c r="E55" s="56">
        <v>8.8000000000000007</v>
      </c>
      <c r="F55" s="23"/>
      <c r="G55" s="56">
        <v>8.59</v>
      </c>
      <c r="H55" s="20"/>
      <c r="I55" s="20">
        <v>8.3000000000000007</v>
      </c>
      <c r="J55" s="20"/>
    </row>
    <row r="56" spans="1:10" ht="15" x14ac:dyDescent="0.25">
      <c r="A56" s="7"/>
      <c r="B56" s="23" t="s">
        <v>9</v>
      </c>
      <c r="C56" s="61">
        <v>9.3000000000000007</v>
      </c>
      <c r="D56" s="47">
        <v>9.66</v>
      </c>
      <c r="E56" s="56">
        <v>9.1</v>
      </c>
      <c r="F56" s="23"/>
      <c r="G56" s="56">
        <v>9.0299999999999994</v>
      </c>
      <c r="H56" s="20"/>
      <c r="I56" s="20">
        <v>9.1</v>
      </c>
      <c r="J56" s="20"/>
    </row>
    <row r="57" spans="1:10" ht="15" x14ac:dyDescent="0.25">
      <c r="A57" s="7"/>
      <c r="B57" s="23"/>
      <c r="C57" s="61"/>
      <c r="D57" s="56"/>
      <c r="E57" s="56"/>
      <c r="F57" s="23"/>
      <c r="G57" s="66"/>
      <c r="H57" s="21"/>
      <c r="I57" s="21"/>
      <c r="J57" s="7"/>
    </row>
    <row r="58" spans="1:10" ht="15" x14ac:dyDescent="0.25">
      <c r="A58" s="9" t="s">
        <v>10</v>
      </c>
      <c r="B58" s="23" t="s">
        <v>11</v>
      </c>
      <c r="C58" s="61">
        <v>9.8000000000000007</v>
      </c>
      <c r="D58" s="47">
        <v>7.52</v>
      </c>
      <c r="E58" s="56">
        <v>7.1</v>
      </c>
      <c r="F58" s="23"/>
      <c r="G58" s="56">
        <v>7.48</v>
      </c>
      <c r="H58" s="20"/>
      <c r="I58" s="20">
        <v>7.1</v>
      </c>
      <c r="J58" s="20"/>
    </row>
    <row r="59" spans="1:10" ht="15" x14ac:dyDescent="0.25">
      <c r="A59" s="9" t="s">
        <v>12</v>
      </c>
      <c r="B59" s="23" t="s">
        <v>59</v>
      </c>
      <c r="C59" s="61">
        <v>8.5</v>
      </c>
      <c r="D59" s="47">
        <v>9.31</v>
      </c>
      <c r="E59" s="56">
        <v>9.1999999999999993</v>
      </c>
      <c r="F59" s="23"/>
      <c r="G59" s="56">
        <v>9.1199999999999992</v>
      </c>
      <c r="H59" s="20"/>
      <c r="I59" s="20">
        <v>9</v>
      </c>
      <c r="J59" s="20"/>
    </row>
    <row r="60" spans="1:10" ht="15" x14ac:dyDescent="0.25">
      <c r="A60" s="82" t="s">
        <v>79</v>
      </c>
      <c r="B60" s="106" t="s">
        <v>104</v>
      </c>
      <c r="C60" s="61">
        <v>8.3000000000000007</v>
      </c>
      <c r="D60" s="47">
        <v>9.99</v>
      </c>
      <c r="E60" s="56">
        <v>9.6999999999999993</v>
      </c>
      <c r="F60" s="23"/>
      <c r="G60" s="56">
        <v>9.9700000000000006</v>
      </c>
      <c r="H60" s="20"/>
      <c r="I60" s="20">
        <v>9.8000000000000007</v>
      </c>
      <c r="J60" s="20"/>
    </row>
    <row r="61" spans="1:10" ht="15" x14ac:dyDescent="0.25">
      <c r="A61" s="7"/>
      <c r="B61" s="23" t="s">
        <v>13</v>
      </c>
      <c r="C61" s="61">
        <v>8.5</v>
      </c>
      <c r="D61" s="47">
        <v>8.34</v>
      </c>
      <c r="E61" s="56">
        <v>8.1999999999999993</v>
      </c>
      <c r="F61" s="23"/>
      <c r="G61" s="56">
        <v>8.1199999999999992</v>
      </c>
      <c r="H61" s="20"/>
      <c r="I61" s="20">
        <v>7.4</v>
      </c>
      <c r="J61" s="20"/>
    </row>
    <row r="62" spans="1:10" ht="15" x14ac:dyDescent="0.25">
      <c r="A62" s="7"/>
      <c r="B62" s="23" t="s">
        <v>14</v>
      </c>
      <c r="C62" s="61">
        <v>10.7</v>
      </c>
      <c r="D62" s="47">
        <v>8.61</v>
      </c>
      <c r="E62" s="56">
        <v>8.4</v>
      </c>
      <c r="F62" s="23"/>
      <c r="G62" s="56">
        <v>8.19</v>
      </c>
      <c r="H62" s="20"/>
      <c r="I62" s="20">
        <v>7.8</v>
      </c>
      <c r="J62" s="20"/>
    </row>
    <row r="63" spans="1:10" ht="15" x14ac:dyDescent="0.25">
      <c r="A63" s="7"/>
      <c r="B63" s="23" t="s">
        <v>29</v>
      </c>
      <c r="C63" s="61">
        <v>7.6</v>
      </c>
      <c r="D63" s="47">
        <v>10.7</v>
      </c>
      <c r="E63" s="56">
        <v>10.4</v>
      </c>
      <c r="F63" s="23"/>
      <c r="G63" s="56">
        <v>10.63</v>
      </c>
      <c r="H63" s="20"/>
      <c r="I63" s="20">
        <v>10.9</v>
      </c>
      <c r="J63" s="20"/>
    </row>
    <row r="64" spans="1:10" ht="15" x14ac:dyDescent="0.25">
      <c r="A64" s="7"/>
      <c r="B64" s="23" t="s">
        <v>58</v>
      </c>
      <c r="C64" s="61">
        <v>8.6</v>
      </c>
      <c r="D64" s="47">
        <v>9.5299999999999994</v>
      </c>
      <c r="E64" s="56">
        <v>8.4</v>
      </c>
      <c r="F64" s="23"/>
      <c r="G64" s="56">
        <v>8.6199999999999992</v>
      </c>
      <c r="H64" s="20"/>
      <c r="I64" s="20">
        <v>8</v>
      </c>
      <c r="J64" s="20"/>
    </row>
    <row r="65" spans="1:10" ht="15" x14ac:dyDescent="0.25">
      <c r="A65" s="7"/>
      <c r="B65" s="69"/>
      <c r="C65" s="61"/>
      <c r="D65" s="59"/>
      <c r="E65" s="57"/>
      <c r="F65" s="69"/>
      <c r="G65" s="35"/>
      <c r="H65" s="15"/>
      <c r="I65" s="15"/>
      <c r="J65" s="7"/>
    </row>
    <row r="66" spans="1:10" ht="15" x14ac:dyDescent="0.25">
      <c r="A66" s="9" t="s">
        <v>15</v>
      </c>
      <c r="B66" s="23" t="s">
        <v>16</v>
      </c>
      <c r="C66" s="61">
        <v>9.4</v>
      </c>
      <c r="D66" s="47">
        <v>9.35</v>
      </c>
      <c r="E66" s="56">
        <v>9</v>
      </c>
      <c r="F66" s="23"/>
      <c r="G66" s="56">
        <v>9.39</v>
      </c>
      <c r="H66" s="20"/>
      <c r="I66" s="20">
        <v>9</v>
      </c>
      <c r="J66" s="20"/>
    </row>
    <row r="67" spans="1:10" ht="15" x14ac:dyDescent="0.25">
      <c r="A67" s="109" t="s">
        <v>141</v>
      </c>
      <c r="B67" s="23" t="s">
        <v>17</v>
      </c>
      <c r="C67" s="61">
        <v>9.1999999999999993</v>
      </c>
      <c r="D67" s="47">
        <v>9.2200000000000006</v>
      </c>
      <c r="E67" s="56">
        <v>9</v>
      </c>
      <c r="F67" s="23"/>
      <c r="G67" s="56">
        <v>9.06</v>
      </c>
      <c r="H67" s="20"/>
      <c r="I67" s="20">
        <v>8.9</v>
      </c>
      <c r="J67" s="20"/>
    </row>
    <row r="68" spans="1:10" ht="15" x14ac:dyDescent="0.25">
      <c r="A68" s="7"/>
      <c r="B68" s="23" t="s">
        <v>18</v>
      </c>
      <c r="C68" s="61">
        <v>8.9</v>
      </c>
      <c r="D68" s="47">
        <v>9.0299999999999994</v>
      </c>
      <c r="E68" s="56">
        <v>8.9</v>
      </c>
      <c r="F68" s="23"/>
      <c r="G68" s="56">
        <v>8.81</v>
      </c>
      <c r="H68" s="20"/>
      <c r="I68" s="20">
        <v>8.6</v>
      </c>
      <c r="J68" s="20"/>
    </row>
    <row r="69" spans="1:10" ht="15" x14ac:dyDescent="0.25">
      <c r="A69" s="7"/>
      <c r="B69" s="23" t="s">
        <v>19</v>
      </c>
      <c r="C69" s="61">
        <v>9</v>
      </c>
      <c r="D69" s="47">
        <v>8.86</v>
      </c>
      <c r="E69" s="56">
        <v>8.8000000000000007</v>
      </c>
      <c r="F69" s="23"/>
      <c r="G69" s="56">
        <v>8.7200000000000006</v>
      </c>
      <c r="H69" s="20"/>
      <c r="I69" s="20">
        <v>8.4</v>
      </c>
      <c r="J69" s="20"/>
    </row>
    <row r="70" spans="1:10" ht="15" x14ac:dyDescent="0.25">
      <c r="A70" s="7"/>
      <c r="B70" s="23" t="s">
        <v>20</v>
      </c>
      <c r="C70" s="61">
        <v>8.9</v>
      </c>
      <c r="D70" s="47">
        <v>8.69</v>
      </c>
      <c r="E70" s="56">
        <v>8.6999999999999993</v>
      </c>
      <c r="F70" s="23"/>
      <c r="G70" s="56">
        <v>8.66</v>
      </c>
      <c r="H70" s="21"/>
      <c r="I70" s="20">
        <v>8.4</v>
      </c>
      <c r="J70" s="20"/>
    </row>
    <row r="71" spans="1:10" ht="15" x14ac:dyDescent="0.25">
      <c r="A71" s="7"/>
      <c r="B71" s="72"/>
      <c r="C71" s="61"/>
      <c r="D71" s="56"/>
      <c r="E71" s="57"/>
      <c r="F71" s="72"/>
      <c r="G71" s="66"/>
      <c r="H71" s="20"/>
      <c r="I71" s="20"/>
      <c r="J71" s="7"/>
    </row>
    <row r="72" spans="1:10" ht="15" x14ac:dyDescent="0.25">
      <c r="A72" s="7"/>
      <c r="B72" s="23" t="s">
        <v>52</v>
      </c>
      <c r="C72" s="61">
        <v>9.4</v>
      </c>
      <c r="D72" s="47">
        <v>9.31</v>
      </c>
      <c r="E72" s="56">
        <v>8.9</v>
      </c>
      <c r="F72" s="23"/>
      <c r="G72" s="56">
        <v>9.48</v>
      </c>
      <c r="H72" s="20"/>
      <c r="I72" s="20">
        <v>8.6999999999999993</v>
      </c>
      <c r="J72" s="20"/>
    </row>
    <row r="73" spans="1:10" ht="15" x14ac:dyDescent="0.25">
      <c r="A73" s="7"/>
      <c r="B73" s="23" t="s">
        <v>28</v>
      </c>
      <c r="C73" s="61">
        <v>9.3000000000000007</v>
      </c>
      <c r="D73" s="47">
        <v>9.42</v>
      </c>
      <c r="E73" s="56">
        <v>9</v>
      </c>
      <c r="F73" s="23"/>
      <c r="G73" s="56">
        <v>9.15</v>
      </c>
      <c r="H73" s="20"/>
      <c r="I73" s="20">
        <v>9</v>
      </c>
      <c r="J73" s="20"/>
    </row>
    <row r="74" spans="1:10" ht="15" x14ac:dyDescent="0.25">
      <c r="A74" s="7"/>
      <c r="B74" s="23" t="s">
        <v>21</v>
      </c>
      <c r="C74" s="61">
        <v>9</v>
      </c>
      <c r="D74" s="47">
        <v>8.99</v>
      </c>
      <c r="E74" s="56">
        <v>8.9</v>
      </c>
      <c r="F74" s="23"/>
      <c r="G74" s="56">
        <v>8.86</v>
      </c>
      <c r="H74" s="21"/>
      <c r="I74" s="20">
        <v>8.6999999999999993</v>
      </c>
      <c r="J74" s="20"/>
    </row>
    <row r="75" spans="1:10" ht="15" x14ac:dyDescent="0.25">
      <c r="A75" s="7"/>
      <c r="B75" s="72"/>
      <c r="C75" s="61"/>
      <c r="D75" s="56"/>
      <c r="E75" s="56"/>
      <c r="F75" s="72"/>
      <c r="G75" s="66"/>
      <c r="H75" s="20"/>
      <c r="I75" s="20"/>
      <c r="J75" s="7"/>
    </row>
    <row r="76" spans="1:10" ht="15" x14ac:dyDescent="0.25">
      <c r="A76" s="9" t="s">
        <v>22</v>
      </c>
      <c r="B76" s="23" t="s">
        <v>23</v>
      </c>
      <c r="C76" s="61">
        <v>9</v>
      </c>
      <c r="D76" s="47">
        <v>8.93</v>
      </c>
      <c r="E76" s="56">
        <v>8.8000000000000007</v>
      </c>
      <c r="F76" s="23"/>
      <c r="G76" s="56">
        <v>9.14</v>
      </c>
      <c r="H76" s="20"/>
      <c r="I76" s="20">
        <v>8.9</v>
      </c>
      <c r="J76" s="20"/>
    </row>
    <row r="77" spans="1:10" ht="15" x14ac:dyDescent="0.25">
      <c r="A77" s="109" t="s">
        <v>141</v>
      </c>
      <c r="B77" s="23" t="s">
        <v>24</v>
      </c>
      <c r="C77" s="61">
        <v>9.3000000000000007</v>
      </c>
      <c r="D77" s="47">
        <v>9.32</v>
      </c>
      <c r="E77" s="56">
        <v>9</v>
      </c>
      <c r="F77" s="23"/>
      <c r="G77" s="56">
        <v>9.0399999999999991</v>
      </c>
      <c r="H77" s="20"/>
      <c r="I77" s="20">
        <v>8.9</v>
      </c>
      <c r="J77" s="20"/>
    </row>
    <row r="78" spans="1:10" ht="15" x14ac:dyDescent="0.25">
      <c r="A78" s="7"/>
      <c r="B78" s="23" t="s">
        <v>25</v>
      </c>
      <c r="C78" s="61">
        <v>9</v>
      </c>
      <c r="D78" s="47">
        <v>8.8800000000000008</v>
      </c>
      <c r="E78" s="56">
        <v>8.8000000000000007</v>
      </c>
      <c r="F78" s="23"/>
      <c r="G78" s="56">
        <v>8.8800000000000008</v>
      </c>
      <c r="H78" s="20"/>
      <c r="I78" s="20">
        <v>8.4</v>
      </c>
      <c r="J78" s="20"/>
    </row>
    <row r="79" spans="1:10" ht="15" x14ac:dyDescent="0.25">
      <c r="A79" s="7"/>
      <c r="B79" s="23" t="s">
        <v>26</v>
      </c>
      <c r="C79" s="61">
        <v>8.5</v>
      </c>
      <c r="D79" s="47">
        <v>8.61</v>
      </c>
      <c r="E79" s="56">
        <v>8.3000000000000007</v>
      </c>
      <c r="F79" s="23"/>
      <c r="G79" s="56">
        <v>8.14</v>
      </c>
      <c r="H79" s="21"/>
      <c r="I79" s="20">
        <v>7.8</v>
      </c>
      <c r="J79" s="20"/>
    </row>
    <row r="80" spans="1:10" ht="15" x14ac:dyDescent="0.25">
      <c r="A80" s="7"/>
      <c r="B80" s="23"/>
      <c r="C80" s="61"/>
      <c r="D80" s="59"/>
      <c r="E80" s="57"/>
      <c r="F80" s="23"/>
      <c r="G80" s="57"/>
      <c r="H80" s="20"/>
      <c r="I80" s="20"/>
      <c r="J80" s="7"/>
    </row>
    <row r="81" spans="1:11" ht="15" x14ac:dyDescent="0.25">
      <c r="A81" s="9" t="s">
        <v>57</v>
      </c>
      <c r="B81" s="23" t="s">
        <v>35</v>
      </c>
      <c r="C81" s="61">
        <v>9</v>
      </c>
      <c r="D81" s="47">
        <v>8.98</v>
      </c>
      <c r="E81" s="56">
        <v>8.8000000000000007</v>
      </c>
      <c r="F81" s="23"/>
      <c r="G81" s="56">
        <v>8.76</v>
      </c>
      <c r="H81" s="20"/>
      <c r="I81" s="20">
        <v>8.3000000000000007</v>
      </c>
      <c r="J81" s="20"/>
    </row>
    <row r="82" spans="1:11" ht="15" x14ac:dyDescent="0.25">
      <c r="A82" s="7" t="s">
        <v>37</v>
      </c>
      <c r="B82" s="23" t="s">
        <v>36</v>
      </c>
      <c r="C82" s="61">
        <v>9.1999999999999993</v>
      </c>
      <c r="D82" s="47">
        <v>9.16</v>
      </c>
      <c r="E82" s="56">
        <v>8.9</v>
      </c>
      <c r="F82" s="23"/>
      <c r="G82" s="56">
        <v>9.08</v>
      </c>
      <c r="H82" s="20"/>
      <c r="I82" s="20">
        <v>8.9</v>
      </c>
      <c r="J82" s="20"/>
    </row>
    <row r="83" spans="1:11" ht="15" x14ac:dyDescent="0.25">
      <c r="A83" s="128" t="s">
        <v>94</v>
      </c>
      <c r="B83" s="26"/>
      <c r="C83" s="61"/>
      <c r="D83" s="56"/>
      <c r="E83" s="56"/>
      <c r="F83" s="26"/>
      <c r="G83" s="66"/>
      <c r="H83" s="13"/>
      <c r="I83" s="20"/>
      <c r="J83" s="47"/>
    </row>
    <row r="84" spans="1:11" s="98" customFormat="1" ht="15" x14ac:dyDescent="0.25">
      <c r="A84" s="101"/>
      <c r="B84" s="104"/>
      <c r="C84" s="61"/>
      <c r="D84" s="56"/>
      <c r="E84" s="56"/>
      <c r="F84" s="104"/>
      <c r="G84" s="107"/>
      <c r="H84" s="13"/>
      <c r="I84" s="20"/>
      <c r="J84" s="47"/>
    </row>
    <row r="85" spans="1:11" s="1" customFormat="1" ht="15" customHeight="1" x14ac:dyDescent="0.25">
      <c r="A85" s="9" t="s">
        <v>77</v>
      </c>
      <c r="B85" s="81" t="s">
        <v>35</v>
      </c>
      <c r="C85" s="61">
        <v>8.5</v>
      </c>
      <c r="D85" s="47">
        <v>8.3000000000000007</v>
      </c>
      <c r="E85" s="56">
        <v>8.3000000000000007</v>
      </c>
      <c r="F85" s="26"/>
      <c r="G85" s="90">
        <v>8.3000000000000007</v>
      </c>
      <c r="H85" s="90"/>
      <c r="I85" s="90" t="s">
        <v>85</v>
      </c>
      <c r="J85" s="47"/>
    </row>
    <row r="86" spans="1:11" s="1" customFormat="1" ht="15" x14ac:dyDescent="0.25">
      <c r="A86" s="128" t="s">
        <v>94</v>
      </c>
      <c r="B86" s="81" t="s">
        <v>36</v>
      </c>
      <c r="C86" s="61">
        <v>9.5</v>
      </c>
      <c r="D86" s="47">
        <v>9.48</v>
      </c>
      <c r="E86" s="56">
        <v>9.1999999999999993</v>
      </c>
      <c r="F86" s="26"/>
      <c r="G86" s="90">
        <v>9.3000000000000007</v>
      </c>
      <c r="H86" s="13"/>
      <c r="I86" s="66"/>
      <c r="J86" s="47"/>
    </row>
    <row r="87" spans="1:11" s="1" customFormat="1" ht="15" x14ac:dyDescent="0.25">
      <c r="A87" s="7"/>
      <c r="B87" s="69"/>
      <c r="C87" s="61"/>
      <c r="D87" s="47"/>
      <c r="E87" s="56"/>
      <c r="F87" s="26"/>
      <c r="G87" s="66"/>
      <c r="H87" s="13"/>
      <c r="I87" s="66"/>
      <c r="J87" s="47"/>
    </row>
    <row r="88" spans="1:11" s="1" customFormat="1" ht="16.5" customHeight="1" x14ac:dyDescent="0.25">
      <c r="A88" s="142" t="s">
        <v>142</v>
      </c>
      <c r="B88" s="81" t="s">
        <v>82</v>
      </c>
      <c r="C88" s="61">
        <v>8.5</v>
      </c>
      <c r="D88" s="47">
        <v>8.18</v>
      </c>
      <c r="E88" s="56">
        <v>8.3000000000000007</v>
      </c>
      <c r="F88" s="56"/>
      <c r="G88" s="56">
        <v>8.1</v>
      </c>
      <c r="H88" s="13"/>
      <c r="I88" s="66"/>
      <c r="J88" s="47"/>
    </row>
    <row r="89" spans="1:11" s="1" customFormat="1" ht="15" customHeight="1" x14ac:dyDescent="0.25">
      <c r="A89" s="142"/>
      <c r="B89" s="81" t="s">
        <v>83</v>
      </c>
      <c r="C89" s="61">
        <v>9.4</v>
      </c>
      <c r="D89" s="47">
        <v>9.43</v>
      </c>
      <c r="E89" s="56">
        <v>9.1</v>
      </c>
      <c r="F89" s="56"/>
      <c r="G89" s="56">
        <v>9.1999999999999993</v>
      </c>
      <c r="H89" s="13"/>
      <c r="I89" s="66"/>
      <c r="J89" s="47"/>
    </row>
    <row r="90" spans="1:11" s="1" customFormat="1" ht="15" x14ac:dyDescent="0.25">
      <c r="A90" s="128" t="s">
        <v>94</v>
      </c>
      <c r="B90" s="129" t="s">
        <v>135</v>
      </c>
      <c r="C90" s="61">
        <v>8.6999999999999993</v>
      </c>
      <c r="D90" s="47">
        <v>8.56</v>
      </c>
      <c r="E90" s="56">
        <v>8.4</v>
      </c>
      <c r="F90" s="56"/>
      <c r="G90" s="56">
        <v>8.6999999999999993</v>
      </c>
      <c r="H90" s="13"/>
      <c r="I90" s="66"/>
      <c r="J90" s="47"/>
      <c r="K90"/>
    </row>
    <row r="91" spans="1:11" s="1" customFormat="1" ht="15" x14ac:dyDescent="0.25">
      <c r="A91" s="80"/>
      <c r="B91" s="81" t="s">
        <v>84</v>
      </c>
      <c r="C91" s="61">
        <v>9.5</v>
      </c>
      <c r="D91" s="47">
        <v>9.5</v>
      </c>
      <c r="E91" s="56">
        <v>9.1999999999999993</v>
      </c>
      <c r="F91" s="56"/>
      <c r="G91" s="56">
        <v>9.4</v>
      </c>
      <c r="H91" s="13"/>
      <c r="I91" s="66"/>
      <c r="J91" s="47"/>
      <c r="K91"/>
    </row>
    <row r="92" spans="1:11" s="98" customFormat="1" ht="15" x14ac:dyDescent="0.25">
      <c r="A92" s="80"/>
      <c r="B92" s="81"/>
      <c r="C92" s="61"/>
      <c r="D92" s="59"/>
      <c r="E92" s="56"/>
      <c r="F92" s="104"/>
      <c r="G92" s="107"/>
      <c r="H92" s="13"/>
      <c r="I92" s="107"/>
      <c r="J92" s="47"/>
      <c r="K92"/>
    </row>
    <row r="93" spans="1:11" s="98" customFormat="1" ht="15" x14ac:dyDescent="0.25">
      <c r="A93" s="103" t="s">
        <v>92</v>
      </c>
      <c r="B93" s="101" t="s">
        <v>93</v>
      </c>
      <c r="C93" s="61">
        <v>8.1999999999999993</v>
      </c>
      <c r="D93" s="47">
        <v>8.15</v>
      </c>
      <c r="E93" s="56">
        <v>8.1</v>
      </c>
      <c r="F93" s="47"/>
      <c r="G93" s="92">
        <v>8.1</v>
      </c>
      <c r="H93" s="47"/>
      <c r="I93" s="92" t="s">
        <v>85</v>
      </c>
      <c r="J93" s="47"/>
      <c r="K93"/>
    </row>
    <row r="94" spans="1:11" s="98" customFormat="1" ht="15" x14ac:dyDescent="0.25">
      <c r="A94" s="101" t="s">
        <v>94</v>
      </c>
      <c r="B94" s="101" t="s">
        <v>95</v>
      </c>
      <c r="C94" s="61">
        <v>8.1999999999999993</v>
      </c>
      <c r="D94" s="47">
        <v>7.81</v>
      </c>
      <c r="E94" s="56">
        <v>8.1999999999999993</v>
      </c>
      <c r="F94" s="47"/>
      <c r="G94" s="47">
        <v>7.8</v>
      </c>
      <c r="H94" s="47"/>
      <c r="I94" s="47"/>
      <c r="J94" s="47"/>
      <c r="K94"/>
    </row>
    <row r="95" spans="1:11" s="98" customFormat="1" ht="15" x14ac:dyDescent="0.25">
      <c r="A95" s="101"/>
      <c r="B95" s="101" t="s">
        <v>96</v>
      </c>
      <c r="C95" s="61">
        <v>8.8000000000000007</v>
      </c>
      <c r="D95" s="47">
        <v>8.11</v>
      </c>
      <c r="E95" s="56">
        <v>8.5</v>
      </c>
      <c r="F95" s="47"/>
      <c r="G95" s="47">
        <v>8.5</v>
      </c>
      <c r="H95" s="47"/>
      <c r="I95" s="47"/>
      <c r="J95" s="47"/>
      <c r="K95"/>
    </row>
    <row r="96" spans="1:11" s="1" customFormat="1" ht="15" x14ac:dyDescent="0.25">
      <c r="A96" s="80"/>
      <c r="B96" s="81"/>
      <c r="C96" s="61"/>
      <c r="D96" s="47"/>
      <c r="E96" s="56"/>
      <c r="F96" s="26"/>
      <c r="G96" s="66"/>
      <c r="H96" s="13"/>
      <c r="I96" s="66"/>
      <c r="J96" s="47"/>
      <c r="K96"/>
    </row>
    <row r="97" spans="1:11" ht="15" x14ac:dyDescent="0.25">
      <c r="A97" s="9" t="s">
        <v>70</v>
      </c>
      <c r="B97" s="23" t="s">
        <v>71</v>
      </c>
      <c r="C97" s="61">
        <v>9.1</v>
      </c>
      <c r="D97" s="47">
        <v>9.0399999999999991</v>
      </c>
      <c r="E97" s="56">
        <v>8.8000000000000007</v>
      </c>
      <c r="F97" s="23"/>
      <c r="G97" s="31">
        <v>8.9</v>
      </c>
      <c r="H97" s="26"/>
      <c r="I97" s="31">
        <v>8.8000000000000007</v>
      </c>
      <c r="J97" s="26"/>
    </row>
    <row r="98" spans="1:11" ht="15" x14ac:dyDescent="0.25">
      <c r="A98" s="101" t="s">
        <v>141</v>
      </c>
      <c r="B98" s="106" t="s">
        <v>97</v>
      </c>
      <c r="C98" s="61">
        <v>9.3000000000000007</v>
      </c>
      <c r="D98" s="47">
        <v>9.24</v>
      </c>
      <c r="E98" s="56">
        <v>9.1999999999999993</v>
      </c>
      <c r="F98" s="23"/>
      <c r="G98" s="31">
        <v>9.1999999999999993</v>
      </c>
      <c r="H98" s="26"/>
      <c r="I98" s="31">
        <v>8.6999999999999993</v>
      </c>
      <c r="J98" s="26"/>
    </row>
    <row r="99" spans="1:11" ht="15" x14ac:dyDescent="0.25">
      <c r="A99" s="7"/>
      <c r="B99" s="72"/>
      <c r="C99" s="61"/>
      <c r="D99" s="86"/>
      <c r="E99" s="56"/>
      <c r="F99" s="72"/>
      <c r="G99" s="31"/>
      <c r="H99" s="26"/>
      <c r="I99" s="31"/>
      <c r="J99" s="26"/>
    </row>
    <row r="100" spans="1:11" ht="15" x14ac:dyDescent="0.25">
      <c r="A100" s="9" t="s">
        <v>72</v>
      </c>
      <c r="B100" s="106" t="s">
        <v>98</v>
      </c>
      <c r="C100" s="61">
        <v>9.1999999999999993</v>
      </c>
      <c r="D100" s="47">
        <v>9.14</v>
      </c>
      <c r="E100" s="56">
        <v>9.1999999999999993</v>
      </c>
      <c r="F100" s="23"/>
      <c r="G100" s="31">
        <v>9.1</v>
      </c>
      <c r="H100" s="26"/>
      <c r="I100" s="31">
        <v>8.6999999999999993</v>
      </c>
      <c r="J100" s="26"/>
    </row>
    <row r="101" spans="1:11" ht="15" x14ac:dyDescent="0.25">
      <c r="A101" s="101" t="s">
        <v>141</v>
      </c>
      <c r="B101" s="106" t="s">
        <v>99</v>
      </c>
      <c r="C101" s="61">
        <v>9.5</v>
      </c>
      <c r="D101" s="47">
        <v>9.48</v>
      </c>
      <c r="E101" s="56">
        <v>9.1</v>
      </c>
      <c r="F101" s="23"/>
      <c r="G101" s="31">
        <v>9.4</v>
      </c>
      <c r="H101" s="26"/>
      <c r="I101" s="31">
        <v>8.6999999999999993</v>
      </c>
      <c r="J101" s="26"/>
    </row>
    <row r="102" spans="1:11" s="1" customFormat="1" ht="15" x14ac:dyDescent="0.25">
      <c r="A102" s="7"/>
      <c r="B102" s="23"/>
      <c r="C102" s="61"/>
      <c r="D102" s="61"/>
      <c r="E102" s="56"/>
      <c r="F102" s="23"/>
      <c r="G102" s="31"/>
      <c r="H102" s="26"/>
      <c r="I102" s="31"/>
      <c r="J102" s="66"/>
      <c r="K102"/>
    </row>
    <row r="103" spans="1:11" ht="15" x14ac:dyDescent="0.25">
      <c r="A103" s="103" t="s">
        <v>74</v>
      </c>
      <c r="B103" s="70" t="s">
        <v>35</v>
      </c>
      <c r="C103" s="61">
        <v>9.6</v>
      </c>
      <c r="D103" s="61">
        <v>9.4700000000000006</v>
      </c>
      <c r="E103" s="78">
        <v>9.1999999999999993</v>
      </c>
      <c r="F103" s="70"/>
      <c r="G103" s="78">
        <v>9.3000000000000007</v>
      </c>
      <c r="H103" s="74"/>
      <c r="I103" s="47">
        <v>9.43</v>
      </c>
      <c r="J103" s="66"/>
    </row>
    <row r="104" spans="1:11" ht="15" x14ac:dyDescent="0.25">
      <c r="A104" s="101" t="s">
        <v>141</v>
      </c>
      <c r="B104" s="70" t="s">
        <v>36</v>
      </c>
      <c r="C104" s="61">
        <v>8.6</v>
      </c>
      <c r="D104" s="61">
        <v>8.7100000000000009</v>
      </c>
      <c r="E104" s="78">
        <v>8.5</v>
      </c>
      <c r="F104" s="70"/>
      <c r="G104" s="78">
        <v>8.61</v>
      </c>
      <c r="H104" s="74"/>
      <c r="I104" s="47">
        <v>8.2200000000000006</v>
      </c>
      <c r="J104" s="26"/>
    </row>
    <row r="105" spans="1:11" s="98" customFormat="1" ht="15" x14ac:dyDescent="0.25">
      <c r="A105" s="7"/>
      <c r="B105" s="70"/>
      <c r="C105" s="61"/>
      <c r="D105" s="61"/>
      <c r="E105" s="78"/>
      <c r="F105" s="70"/>
      <c r="G105" s="78"/>
      <c r="H105" s="74"/>
      <c r="I105" s="47"/>
      <c r="J105" s="104"/>
    </row>
    <row r="106" spans="1:11" s="98" customFormat="1" ht="15" x14ac:dyDescent="0.25">
      <c r="A106" s="9" t="s">
        <v>75</v>
      </c>
      <c r="B106" s="70" t="s">
        <v>35</v>
      </c>
      <c r="C106" s="61">
        <v>9.1</v>
      </c>
      <c r="D106" s="61">
        <v>9</v>
      </c>
      <c r="E106" s="78">
        <v>9</v>
      </c>
      <c r="F106" s="70"/>
      <c r="G106" s="78">
        <v>9.07</v>
      </c>
      <c r="H106" s="74"/>
      <c r="I106" s="61">
        <v>9.19</v>
      </c>
      <c r="J106" s="107"/>
    </row>
    <row r="107" spans="1:11" ht="15" x14ac:dyDescent="0.25">
      <c r="A107" s="101" t="s">
        <v>141</v>
      </c>
      <c r="B107" s="70" t="s">
        <v>36</v>
      </c>
      <c r="C107" s="61">
        <v>9.1999999999999993</v>
      </c>
      <c r="D107" s="61">
        <v>9.1999999999999993</v>
      </c>
      <c r="E107" s="78">
        <v>8.8000000000000007</v>
      </c>
      <c r="F107" s="70"/>
      <c r="G107" s="78">
        <v>8.92</v>
      </c>
      <c r="H107" s="74"/>
      <c r="I107" s="61">
        <v>8.5299999999999994</v>
      </c>
      <c r="J107" s="66"/>
    </row>
    <row r="108" spans="1:11" ht="15.75" thickBot="1" x14ac:dyDescent="0.3">
      <c r="A108" s="4"/>
      <c r="B108" s="12"/>
      <c r="C108" s="111"/>
      <c r="D108" s="111"/>
      <c r="E108" s="111"/>
      <c r="F108" s="76"/>
      <c r="G108" s="76"/>
      <c r="H108" s="75"/>
      <c r="I108" s="76"/>
      <c r="J108" s="68"/>
    </row>
    <row r="109" spans="1:11" ht="15" x14ac:dyDescent="0.25">
      <c r="A109" s="37" t="s">
        <v>51</v>
      </c>
      <c r="B109" s="7"/>
      <c r="C109" s="124"/>
      <c r="D109" s="47"/>
      <c r="E109" s="56"/>
      <c r="F109" s="7"/>
      <c r="G109" s="26"/>
      <c r="H109" s="26"/>
      <c r="I109" s="20"/>
      <c r="J109" s="26"/>
    </row>
    <row r="110" spans="1:11" ht="15" x14ac:dyDescent="0.25">
      <c r="A110" s="37" t="s">
        <v>48</v>
      </c>
      <c r="B110" s="7"/>
      <c r="D110" s="47"/>
      <c r="E110" s="56"/>
      <c r="F110" s="7"/>
      <c r="G110" s="26"/>
      <c r="H110" s="26"/>
      <c r="I110" s="26"/>
      <c r="J110" s="26"/>
    </row>
  </sheetData>
  <mergeCells count="3">
    <mergeCell ref="C5:I5"/>
    <mergeCell ref="A88:A89"/>
    <mergeCell ref="C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F9975-783D-4103-B59E-47AFED78F31B}">
  <dimension ref="A1:H157"/>
  <sheetViews>
    <sheetView tabSelected="1" zoomScale="90" zoomScaleNormal="90" workbookViewId="0">
      <pane xSplit="2" ySplit="7" topLeftCell="C37" activePane="bottomRight" state="frozen"/>
      <selection pane="topRight" activeCell="C1" sqref="C1"/>
      <selection pane="bottomLeft" activeCell="A8" sqref="A8"/>
      <selection pane="bottomRight" activeCell="A65" sqref="A65"/>
    </sheetView>
  </sheetViews>
  <sheetFormatPr defaultColWidth="13.33203125" defaultRowHeight="15" x14ac:dyDescent="0.25"/>
  <cols>
    <col min="1" max="1" width="36.83203125" style="117" customWidth="1"/>
    <col min="2" max="2" width="58.83203125" style="117" customWidth="1"/>
    <col min="3" max="3" width="18.33203125" style="117" customWidth="1"/>
    <col min="4" max="4" width="6.6640625" style="117" customWidth="1"/>
    <col min="5" max="7" width="18.33203125" style="117" customWidth="1"/>
    <col min="8" max="16384" width="13.33203125" style="117"/>
  </cols>
  <sheetData>
    <row r="1" spans="1:8" ht="21" x14ac:dyDescent="0.35">
      <c r="A1" s="134" t="s">
        <v>145</v>
      </c>
      <c r="E1" s="117" t="s">
        <v>111</v>
      </c>
      <c r="F1" s="117" t="s">
        <v>111</v>
      </c>
      <c r="G1" s="117" t="s">
        <v>111</v>
      </c>
    </row>
    <row r="2" spans="1:8" x14ac:dyDescent="0.25">
      <c r="A2" s="133" t="s">
        <v>113</v>
      </c>
      <c r="E2" s="117" t="s">
        <v>111</v>
      </c>
      <c r="F2" s="117" t="s">
        <v>111</v>
      </c>
      <c r="G2" s="117" t="s">
        <v>111</v>
      </c>
    </row>
    <row r="3" spans="1:8" x14ac:dyDescent="0.25">
      <c r="A3" s="133" t="s">
        <v>76</v>
      </c>
      <c r="E3" s="117" t="s">
        <v>111</v>
      </c>
      <c r="F3" s="117" t="s">
        <v>111</v>
      </c>
      <c r="G3" s="117" t="s">
        <v>111</v>
      </c>
    </row>
    <row r="4" spans="1:8" x14ac:dyDescent="0.25">
      <c r="A4" s="98" t="s">
        <v>111</v>
      </c>
      <c r="B4" s="98"/>
      <c r="C4" s="98" t="s">
        <v>111</v>
      </c>
      <c r="D4" s="98"/>
      <c r="E4" s="98" t="s">
        <v>111</v>
      </c>
      <c r="F4" s="98" t="s">
        <v>111</v>
      </c>
      <c r="G4" s="98" t="s">
        <v>111</v>
      </c>
    </row>
    <row r="5" spans="1:8" ht="21" customHeight="1" x14ac:dyDescent="0.35">
      <c r="A5" s="118" t="s">
        <v>111</v>
      </c>
      <c r="B5" s="118"/>
      <c r="C5" s="146" t="s">
        <v>114</v>
      </c>
      <c r="D5" s="147"/>
      <c r="E5" s="147"/>
      <c r="F5" s="147"/>
      <c r="G5" s="147"/>
      <c r="H5" s="98"/>
    </row>
    <row r="6" spans="1:8" ht="18.75" x14ac:dyDescent="0.3">
      <c r="A6" s="119" t="s">
        <v>111</v>
      </c>
      <c r="B6" s="119"/>
      <c r="C6" s="135" t="s">
        <v>111</v>
      </c>
      <c r="D6" s="136"/>
      <c r="E6" s="148" t="s">
        <v>50</v>
      </c>
      <c r="F6" s="148" t="s">
        <v>111</v>
      </c>
      <c r="G6" s="148" t="s">
        <v>111</v>
      </c>
      <c r="H6" s="98"/>
    </row>
    <row r="7" spans="1:8" ht="32.25" customHeight="1" x14ac:dyDescent="0.3">
      <c r="A7" s="120" t="s">
        <v>0</v>
      </c>
      <c r="B7" s="119"/>
      <c r="C7" s="140" t="s">
        <v>49</v>
      </c>
      <c r="D7" s="119"/>
      <c r="E7" s="119" t="s">
        <v>31</v>
      </c>
      <c r="F7" s="119" t="s">
        <v>32</v>
      </c>
      <c r="G7" s="119" t="s">
        <v>38</v>
      </c>
      <c r="H7" s="98"/>
    </row>
    <row r="8" spans="1:8" ht="14.45" customHeight="1" x14ac:dyDescent="0.25">
      <c r="A8" s="121" t="s">
        <v>111</v>
      </c>
      <c r="B8" s="122" t="s">
        <v>30</v>
      </c>
      <c r="C8" s="137">
        <v>8326</v>
      </c>
      <c r="D8" s="124" t="s">
        <v>111</v>
      </c>
      <c r="E8" s="124">
        <v>9.1</v>
      </c>
      <c r="F8" s="124">
        <v>9.5</v>
      </c>
      <c r="G8" s="124">
        <v>8.3000000000000007</v>
      </c>
      <c r="H8" s="98"/>
    </row>
    <row r="9" spans="1:8" ht="18.75" x14ac:dyDescent="0.3">
      <c r="A9" s="132" t="s">
        <v>115</v>
      </c>
      <c r="B9" s="132"/>
      <c r="C9" s="132"/>
      <c r="D9" s="132" t="s">
        <v>111</v>
      </c>
      <c r="E9" s="125"/>
      <c r="F9" s="125"/>
      <c r="G9" s="125"/>
      <c r="H9" s="98"/>
    </row>
    <row r="10" spans="1:8" x14ac:dyDescent="0.25">
      <c r="A10" s="121" t="s">
        <v>1</v>
      </c>
      <c r="B10" s="122" t="s">
        <v>39</v>
      </c>
      <c r="C10" s="123">
        <v>3980</v>
      </c>
      <c r="D10" s="124" t="s">
        <v>111</v>
      </c>
      <c r="E10" s="124">
        <v>9.3000000000000007</v>
      </c>
      <c r="F10" s="124">
        <v>9.6999999999999993</v>
      </c>
      <c r="G10" s="124">
        <v>8.3000000000000007</v>
      </c>
      <c r="H10" s="98"/>
    </row>
    <row r="11" spans="1:8" x14ac:dyDescent="0.25">
      <c r="A11" s="127" t="s">
        <v>141</v>
      </c>
      <c r="B11" s="122" t="s">
        <v>40</v>
      </c>
      <c r="C11" s="123">
        <v>4346</v>
      </c>
      <c r="D11" s="124" t="s">
        <v>111</v>
      </c>
      <c r="E11" s="124">
        <v>9</v>
      </c>
      <c r="F11" s="124">
        <v>9.3000000000000007</v>
      </c>
      <c r="G11" s="124">
        <v>8.1999999999999993</v>
      </c>
      <c r="H11" s="98"/>
    </row>
    <row r="12" spans="1:8" x14ac:dyDescent="0.25">
      <c r="A12" s="121" t="s">
        <v>111</v>
      </c>
      <c r="B12" s="130" t="s">
        <v>2</v>
      </c>
      <c r="C12" s="131">
        <f>SUM(C10:C11)</f>
        <v>8326</v>
      </c>
      <c r="D12" s="124" t="s">
        <v>111</v>
      </c>
      <c r="E12" s="124"/>
      <c r="F12" s="124"/>
      <c r="G12" s="124"/>
      <c r="H12" s="98"/>
    </row>
    <row r="13" spans="1:8" x14ac:dyDescent="0.25">
      <c r="A13" s="121" t="s">
        <v>111</v>
      </c>
      <c r="B13" s="122"/>
      <c r="C13" s="123"/>
      <c r="D13" s="124" t="s">
        <v>111</v>
      </c>
      <c r="E13" s="124"/>
      <c r="F13" s="124"/>
      <c r="G13" s="124"/>
      <c r="H13" s="98"/>
    </row>
    <row r="14" spans="1:8" x14ac:dyDescent="0.25">
      <c r="A14" s="121" t="s">
        <v>3</v>
      </c>
      <c r="B14" s="122" t="s">
        <v>60</v>
      </c>
      <c r="C14" s="123">
        <v>929</v>
      </c>
      <c r="D14" s="124" t="s">
        <v>111</v>
      </c>
      <c r="E14" s="124">
        <v>7.3</v>
      </c>
      <c r="F14" s="124">
        <v>7.5</v>
      </c>
      <c r="G14" s="124">
        <v>6.9</v>
      </c>
      <c r="H14" s="98"/>
    </row>
    <row r="15" spans="1:8" x14ac:dyDescent="0.25">
      <c r="A15" s="121" t="s">
        <v>111</v>
      </c>
      <c r="B15" s="122" t="s">
        <v>63</v>
      </c>
      <c r="C15" s="123">
        <v>1146</v>
      </c>
      <c r="D15" s="124" t="s">
        <v>111</v>
      </c>
      <c r="E15" s="124">
        <v>10.3</v>
      </c>
      <c r="F15" s="124">
        <v>10.8</v>
      </c>
      <c r="G15" s="124">
        <v>9.3000000000000007</v>
      </c>
      <c r="H15" s="98"/>
    </row>
    <row r="16" spans="1:8" x14ac:dyDescent="0.25">
      <c r="A16" s="121" t="s">
        <v>111</v>
      </c>
      <c r="B16" s="122" t="s">
        <v>64</v>
      </c>
      <c r="C16" s="123">
        <v>1063</v>
      </c>
      <c r="D16" s="124" t="s">
        <v>111</v>
      </c>
      <c r="E16" s="124">
        <v>10</v>
      </c>
      <c r="F16" s="124">
        <v>10.5</v>
      </c>
      <c r="G16" s="124">
        <v>8.9</v>
      </c>
      <c r="H16" s="98"/>
    </row>
    <row r="17" spans="1:8" x14ac:dyDescent="0.25">
      <c r="A17" s="121" t="s">
        <v>111</v>
      </c>
      <c r="B17" s="122" t="s">
        <v>65</v>
      </c>
      <c r="C17" s="123">
        <v>1625</v>
      </c>
      <c r="D17" s="124" t="s">
        <v>111</v>
      </c>
      <c r="E17" s="124">
        <v>9.6</v>
      </c>
      <c r="F17" s="124">
        <v>10.199999999999999</v>
      </c>
      <c r="G17" s="124">
        <v>8.1</v>
      </c>
      <c r="H17" s="98"/>
    </row>
    <row r="18" spans="1:8" x14ac:dyDescent="0.25">
      <c r="A18" s="121" t="s">
        <v>111</v>
      </c>
      <c r="B18" s="122" t="s">
        <v>66</v>
      </c>
      <c r="C18" s="123">
        <v>1049</v>
      </c>
      <c r="D18" s="124" t="s">
        <v>111</v>
      </c>
      <c r="E18" s="124">
        <v>9.1999999999999993</v>
      </c>
      <c r="F18" s="124">
        <v>9.6</v>
      </c>
      <c r="G18" s="124">
        <v>8.4</v>
      </c>
      <c r="H18" s="98"/>
    </row>
    <row r="19" spans="1:8" x14ac:dyDescent="0.25">
      <c r="A19" s="121" t="s">
        <v>111</v>
      </c>
      <c r="B19" s="122" t="s">
        <v>67</v>
      </c>
      <c r="C19" s="123">
        <v>1942</v>
      </c>
      <c r="D19" s="124" t="s">
        <v>111</v>
      </c>
      <c r="E19" s="124">
        <v>8.5</v>
      </c>
      <c r="F19" s="124">
        <v>8.6</v>
      </c>
      <c r="G19" s="124">
        <v>8.1</v>
      </c>
      <c r="H19" s="98"/>
    </row>
    <row r="20" spans="1:8" x14ac:dyDescent="0.25">
      <c r="A20" s="121" t="s">
        <v>111</v>
      </c>
      <c r="B20" s="122" t="s">
        <v>4</v>
      </c>
      <c r="C20" s="123">
        <v>572</v>
      </c>
      <c r="D20" s="124" t="s">
        <v>111</v>
      </c>
      <c r="E20" s="124">
        <v>7.8</v>
      </c>
      <c r="F20" s="124">
        <v>7.9</v>
      </c>
      <c r="G20" s="124">
        <v>7.6</v>
      </c>
      <c r="H20" s="98"/>
    </row>
    <row r="21" spans="1:8" x14ac:dyDescent="0.25">
      <c r="A21" s="121" t="s">
        <v>111</v>
      </c>
      <c r="B21" s="130" t="s">
        <v>2</v>
      </c>
      <c r="C21" s="131">
        <f>SUM(C14:C20)</f>
        <v>8326</v>
      </c>
      <c r="D21" s="124" t="s">
        <v>111</v>
      </c>
      <c r="E21" s="124"/>
      <c r="F21" s="124"/>
      <c r="G21" s="124"/>
      <c r="H21" s="98"/>
    </row>
    <row r="22" spans="1:8" x14ac:dyDescent="0.25">
      <c r="A22" s="121" t="s">
        <v>111</v>
      </c>
      <c r="B22" s="122"/>
      <c r="C22" s="123"/>
      <c r="D22" s="124" t="s">
        <v>111</v>
      </c>
      <c r="E22" s="124"/>
      <c r="F22" s="124"/>
      <c r="G22" s="124"/>
      <c r="H22" s="98"/>
    </row>
    <row r="23" spans="1:8" x14ac:dyDescent="0.25">
      <c r="A23" s="121" t="s">
        <v>111</v>
      </c>
      <c r="B23" s="122" t="s">
        <v>60</v>
      </c>
      <c r="C23" s="123">
        <v>929</v>
      </c>
      <c r="D23" s="124" t="s">
        <v>111</v>
      </c>
      <c r="E23" s="124">
        <v>7.3</v>
      </c>
      <c r="F23" s="124">
        <v>7.5</v>
      </c>
      <c r="G23" s="124">
        <v>6.9</v>
      </c>
      <c r="H23" s="98"/>
    </row>
    <row r="24" spans="1:8" x14ac:dyDescent="0.25">
      <c r="A24" s="121" t="s">
        <v>111</v>
      </c>
      <c r="B24" s="122" t="s">
        <v>69</v>
      </c>
      <c r="C24" s="123">
        <v>1025</v>
      </c>
      <c r="D24" s="124" t="s">
        <v>111</v>
      </c>
      <c r="E24" s="124">
        <v>10.4</v>
      </c>
      <c r="F24" s="124">
        <v>10.9</v>
      </c>
      <c r="G24" s="124">
        <v>9.3000000000000007</v>
      </c>
      <c r="H24" s="98"/>
    </row>
    <row r="25" spans="1:8" x14ac:dyDescent="0.25">
      <c r="A25" s="121" t="s">
        <v>111</v>
      </c>
      <c r="B25" s="122" t="s">
        <v>73</v>
      </c>
      <c r="C25" s="123">
        <v>3858</v>
      </c>
      <c r="D25" s="124" t="s">
        <v>111</v>
      </c>
      <c r="E25" s="124">
        <v>9.6999999999999993</v>
      </c>
      <c r="F25" s="124">
        <v>10.1</v>
      </c>
      <c r="G25" s="124">
        <v>8.5</v>
      </c>
      <c r="H25" s="98"/>
    </row>
    <row r="26" spans="1:8" x14ac:dyDescent="0.25">
      <c r="A26" s="121" t="s">
        <v>111</v>
      </c>
      <c r="B26" s="122" t="s">
        <v>61</v>
      </c>
      <c r="C26" s="123">
        <v>2514</v>
      </c>
      <c r="D26" s="124" t="s">
        <v>111</v>
      </c>
      <c r="E26" s="124">
        <v>8.3000000000000007</v>
      </c>
      <c r="F26" s="124">
        <v>8.5</v>
      </c>
      <c r="G26" s="124">
        <v>8</v>
      </c>
      <c r="H26" s="98"/>
    </row>
    <row r="27" spans="1:8" x14ac:dyDescent="0.25">
      <c r="A27" s="121" t="s">
        <v>111</v>
      </c>
      <c r="B27" s="130" t="s">
        <v>2</v>
      </c>
      <c r="C27" s="131">
        <f>SUM(C23:C26)</f>
        <v>8326</v>
      </c>
      <c r="D27" s="124" t="s">
        <v>111</v>
      </c>
      <c r="E27" s="124"/>
      <c r="F27" s="124"/>
      <c r="G27" s="124"/>
      <c r="H27" s="98"/>
    </row>
    <row r="28" spans="1:8" x14ac:dyDescent="0.25">
      <c r="A28" s="121" t="s">
        <v>111</v>
      </c>
      <c r="B28" s="122"/>
      <c r="C28" s="123"/>
      <c r="D28" s="124" t="s">
        <v>111</v>
      </c>
      <c r="E28" s="124"/>
      <c r="F28" s="124"/>
      <c r="G28" s="124"/>
      <c r="H28" s="98"/>
    </row>
    <row r="29" spans="1:8" x14ac:dyDescent="0.25">
      <c r="A29" s="121" t="s">
        <v>111</v>
      </c>
      <c r="B29" s="122" t="s">
        <v>68</v>
      </c>
      <c r="C29" s="123">
        <v>1954</v>
      </c>
      <c r="D29" s="124" t="s">
        <v>111</v>
      </c>
      <c r="E29" s="124">
        <v>8.4</v>
      </c>
      <c r="F29" s="124">
        <v>8.6999999999999993</v>
      </c>
      <c r="G29" s="124">
        <v>7.8</v>
      </c>
      <c r="H29" s="98"/>
    </row>
    <row r="30" spans="1:8" x14ac:dyDescent="0.25">
      <c r="A30" s="121" t="s">
        <v>111</v>
      </c>
      <c r="B30" s="122" t="s">
        <v>62</v>
      </c>
      <c r="C30" s="123">
        <v>6372</v>
      </c>
      <c r="D30" s="124" t="s">
        <v>111</v>
      </c>
      <c r="E30" s="124">
        <v>9.3000000000000007</v>
      </c>
      <c r="F30" s="124">
        <v>9.6</v>
      </c>
      <c r="G30" s="124">
        <v>8.3000000000000007</v>
      </c>
      <c r="H30" s="98"/>
    </row>
    <row r="31" spans="1:8" x14ac:dyDescent="0.25">
      <c r="A31" s="121" t="s">
        <v>111</v>
      </c>
      <c r="B31" s="130" t="s">
        <v>2</v>
      </c>
      <c r="C31" s="131">
        <f>SUM(C29:C30)</f>
        <v>8326</v>
      </c>
      <c r="D31" s="124" t="s">
        <v>111</v>
      </c>
      <c r="E31" s="124"/>
      <c r="F31" s="124"/>
      <c r="G31" s="124"/>
      <c r="H31" s="98"/>
    </row>
    <row r="32" spans="1:8" x14ac:dyDescent="0.25">
      <c r="A32" s="121" t="s">
        <v>111</v>
      </c>
      <c r="B32" s="122"/>
      <c r="C32" s="123"/>
      <c r="D32" s="124" t="s">
        <v>111</v>
      </c>
      <c r="E32" s="124"/>
      <c r="F32" s="124"/>
      <c r="G32" s="124"/>
      <c r="H32" s="98"/>
    </row>
    <row r="33" spans="1:8" x14ac:dyDescent="0.25">
      <c r="A33" s="121" t="s">
        <v>27</v>
      </c>
      <c r="B33" s="122" t="s">
        <v>116</v>
      </c>
      <c r="C33" s="123">
        <v>1594</v>
      </c>
      <c r="D33" s="124" t="s">
        <v>111</v>
      </c>
      <c r="E33" s="124">
        <v>8.1999999999999993</v>
      </c>
      <c r="F33" s="124">
        <v>8.3000000000000007</v>
      </c>
      <c r="G33" s="124">
        <v>8</v>
      </c>
      <c r="H33" s="98"/>
    </row>
    <row r="34" spans="1:8" x14ac:dyDescent="0.25">
      <c r="A34" s="127" t="s">
        <v>78</v>
      </c>
      <c r="B34" s="122" t="s">
        <v>117</v>
      </c>
      <c r="C34" s="123">
        <v>1960</v>
      </c>
      <c r="D34" s="124" t="s">
        <v>111</v>
      </c>
      <c r="E34" s="124">
        <v>9</v>
      </c>
      <c r="F34" s="124">
        <v>9.3000000000000007</v>
      </c>
      <c r="G34" s="124">
        <v>8.4</v>
      </c>
      <c r="H34" s="98"/>
    </row>
    <row r="35" spans="1:8" x14ac:dyDescent="0.25">
      <c r="A35" s="121" t="s">
        <v>111</v>
      </c>
      <c r="B35" s="122" t="s">
        <v>118</v>
      </c>
      <c r="C35" s="123">
        <v>2287</v>
      </c>
      <c r="D35" s="124" t="s">
        <v>111</v>
      </c>
      <c r="E35" s="124">
        <v>10</v>
      </c>
      <c r="F35" s="124">
        <v>10.6</v>
      </c>
      <c r="G35" s="124">
        <v>8.3000000000000007</v>
      </c>
      <c r="H35" s="98"/>
    </row>
    <row r="36" spans="1:8" x14ac:dyDescent="0.25">
      <c r="A36" s="121" t="s">
        <v>111</v>
      </c>
      <c r="B36" s="130" t="s">
        <v>2</v>
      </c>
      <c r="C36" s="131">
        <f>SUM(C33:C35)</f>
        <v>5841</v>
      </c>
      <c r="D36" s="124" t="s">
        <v>111</v>
      </c>
      <c r="E36" s="124"/>
      <c r="F36" s="124"/>
      <c r="G36" s="124"/>
      <c r="H36" s="98"/>
    </row>
    <row r="37" spans="1:8" s="159" customFormat="1" x14ac:dyDescent="0.25">
      <c r="A37" s="121"/>
      <c r="B37" s="160"/>
      <c r="C37" s="131"/>
      <c r="D37" s="124"/>
      <c r="E37" s="124"/>
      <c r="F37" s="124"/>
      <c r="G37" s="124"/>
      <c r="H37" s="154"/>
    </row>
    <row r="38" spans="1:8" s="159" customFormat="1" x14ac:dyDescent="0.25">
      <c r="A38" s="155" t="s">
        <v>146</v>
      </c>
      <c r="B38" s="156" t="s">
        <v>147</v>
      </c>
      <c r="C38" s="157">
        <v>291</v>
      </c>
      <c r="D38" s="124"/>
      <c r="E38" s="124">
        <v>8.1999999999999993</v>
      </c>
      <c r="F38" s="124">
        <v>8.1999999999999993</v>
      </c>
      <c r="G38" s="124">
        <v>8.1</v>
      </c>
      <c r="H38" s="154"/>
    </row>
    <row r="39" spans="1:8" s="159" customFormat="1" x14ac:dyDescent="0.25">
      <c r="A39" s="156" t="s">
        <v>78</v>
      </c>
      <c r="B39" s="156" t="s">
        <v>149</v>
      </c>
      <c r="C39" s="157">
        <v>1112</v>
      </c>
      <c r="D39" s="124"/>
      <c r="E39" s="124">
        <v>8.1999999999999993</v>
      </c>
      <c r="F39" s="124">
        <v>8.3000000000000007</v>
      </c>
      <c r="G39" s="124">
        <v>8</v>
      </c>
      <c r="H39" s="154"/>
    </row>
    <row r="40" spans="1:8" s="159" customFormat="1" x14ac:dyDescent="0.25">
      <c r="A40" s="155" t="s">
        <v>111</v>
      </c>
      <c r="B40" s="156" t="s">
        <v>150</v>
      </c>
      <c r="C40" s="157">
        <v>166</v>
      </c>
      <c r="D40" s="124"/>
      <c r="E40" s="124">
        <v>8.4</v>
      </c>
      <c r="F40" s="124">
        <v>8.6</v>
      </c>
      <c r="G40" s="124">
        <v>7.9</v>
      </c>
      <c r="H40" s="154"/>
    </row>
    <row r="41" spans="1:8" s="159" customFormat="1" x14ac:dyDescent="0.25">
      <c r="A41" s="155" t="s">
        <v>111</v>
      </c>
      <c r="B41" s="156" t="s">
        <v>152</v>
      </c>
      <c r="C41" s="157">
        <v>189</v>
      </c>
      <c r="D41" s="124"/>
      <c r="E41" s="124">
        <v>8.1</v>
      </c>
      <c r="F41" s="124">
        <v>8.1999999999999993</v>
      </c>
      <c r="G41" s="124">
        <v>7.9</v>
      </c>
      <c r="H41" s="154"/>
    </row>
    <row r="42" spans="1:8" s="159" customFormat="1" x14ac:dyDescent="0.25">
      <c r="A42" s="155" t="s">
        <v>111</v>
      </c>
      <c r="B42" s="156" t="s">
        <v>153</v>
      </c>
      <c r="C42" s="157">
        <v>1374</v>
      </c>
      <c r="D42" s="124"/>
      <c r="E42" s="124">
        <v>9.1</v>
      </c>
      <c r="F42" s="124">
        <v>9.4</v>
      </c>
      <c r="G42" s="124">
        <v>8.4</v>
      </c>
      <c r="H42" s="154"/>
    </row>
    <row r="43" spans="1:8" s="159" customFormat="1" x14ac:dyDescent="0.25">
      <c r="A43" s="155" t="s">
        <v>111</v>
      </c>
      <c r="B43" s="156" t="s">
        <v>154</v>
      </c>
      <c r="C43" s="157">
        <v>384</v>
      </c>
      <c r="D43" s="124"/>
      <c r="E43" s="124">
        <v>9.4</v>
      </c>
      <c r="F43" s="124">
        <v>9.8000000000000007</v>
      </c>
      <c r="G43" s="124">
        <v>8.4</v>
      </c>
      <c r="H43" s="154"/>
    </row>
    <row r="44" spans="1:8" s="159" customFormat="1" x14ac:dyDescent="0.25">
      <c r="A44" s="155" t="s">
        <v>111</v>
      </c>
      <c r="B44" s="156" t="s">
        <v>155</v>
      </c>
      <c r="C44" s="157">
        <v>134</v>
      </c>
      <c r="D44" s="124"/>
      <c r="E44" s="124">
        <v>8.9</v>
      </c>
      <c r="F44" s="124">
        <v>9.1999999999999993</v>
      </c>
      <c r="G44" s="124">
        <v>8.1999999999999993</v>
      </c>
      <c r="H44" s="154"/>
    </row>
    <row r="45" spans="1:8" s="159" customFormat="1" x14ac:dyDescent="0.25">
      <c r="A45" s="155" t="s">
        <v>111</v>
      </c>
      <c r="B45" s="156" t="s">
        <v>157</v>
      </c>
      <c r="C45" s="157">
        <v>1193</v>
      </c>
      <c r="D45" s="124"/>
      <c r="E45" s="124">
        <v>9.8000000000000007</v>
      </c>
      <c r="F45" s="124">
        <v>10.4</v>
      </c>
      <c r="G45" s="124">
        <v>8.4</v>
      </c>
      <c r="H45" s="154"/>
    </row>
    <row r="46" spans="1:8" s="159" customFormat="1" x14ac:dyDescent="0.25">
      <c r="A46" s="155" t="s">
        <v>111</v>
      </c>
      <c r="B46" s="156" t="s">
        <v>158</v>
      </c>
      <c r="C46" s="157">
        <v>917</v>
      </c>
      <c r="D46" s="124"/>
      <c r="E46" s="124">
        <v>10.3</v>
      </c>
      <c r="F46" s="124">
        <v>11.2</v>
      </c>
      <c r="G46" s="124">
        <v>8.3000000000000007</v>
      </c>
      <c r="H46" s="154"/>
    </row>
    <row r="47" spans="1:8" s="159" customFormat="1" x14ac:dyDescent="0.25">
      <c r="A47" s="121"/>
      <c r="B47" s="160" t="s">
        <v>2</v>
      </c>
      <c r="C47" s="131">
        <f>SUM(C38:C46)</f>
        <v>5760</v>
      </c>
      <c r="D47" s="124"/>
      <c r="E47" s="124"/>
      <c r="F47" s="124"/>
      <c r="G47" s="124"/>
      <c r="H47" s="154"/>
    </row>
    <row r="48" spans="1:8" x14ac:dyDescent="0.25">
      <c r="A48" s="121"/>
      <c r="B48" s="130"/>
      <c r="C48" s="131"/>
      <c r="D48" s="124"/>
      <c r="E48" s="124"/>
      <c r="F48" s="124"/>
      <c r="G48" s="124"/>
      <c r="H48" s="98"/>
    </row>
    <row r="49" spans="1:8" x14ac:dyDescent="0.25">
      <c r="A49" s="155" t="s">
        <v>146</v>
      </c>
      <c r="B49" s="156" t="s">
        <v>147</v>
      </c>
      <c r="C49" s="157">
        <v>117</v>
      </c>
      <c r="D49" s="124"/>
      <c r="E49" s="158">
        <v>8.51</v>
      </c>
      <c r="F49" s="124">
        <v>8.5</v>
      </c>
      <c r="G49" s="124">
        <v>8.6</v>
      </c>
      <c r="H49" s="98"/>
    </row>
    <row r="50" spans="1:8" x14ac:dyDescent="0.25">
      <c r="A50" s="156" t="s">
        <v>148</v>
      </c>
      <c r="B50" s="156" t="s">
        <v>149</v>
      </c>
      <c r="C50" s="157">
        <v>325</v>
      </c>
      <c r="D50" s="124"/>
      <c r="E50" s="158">
        <v>8.39</v>
      </c>
      <c r="F50" s="124">
        <v>8.5</v>
      </c>
      <c r="G50" s="124">
        <v>8.1</v>
      </c>
      <c r="H50" s="98"/>
    </row>
    <row r="51" spans="1:8" x14ac:dyDescent="0.25">
      <c r="A51" s="155" t="s">
        <v>111</v>
      </c>
      <c r="B51" s="156" t="s">
        <v>150</v>
      </c>
      <c r="C51" s="157">
        <v>87</v>
      </c>
      <c r="D51" s="124"/>
      <c r="E51" s="158" t="s">
        <v>151</v>
      </c>
      <c r="F51" s="158" t="s">
        <v>164</v>
      </c>
      <c r="G51" s="158" t="s">
        <v>166</v>
      </c>
      <c r="H51" s="98"/>
    </row>
    <row r="52" spans="1:8" s="153" customFormat="1" x14ac:dyDescent="0.25">
      <c r="A52" s="155" t="s">
        <v>111</v>
      </c>
      <c r="B52" s="156" t="s">
        <v>152</v>
      </c>
      <c r="C52" s="157">
        <v>125</v>
      </c>
      <c r="D52" s="124"/>
      <c r="E52" s="158">
        <v>7.87</v>
      </c>
      <c r="F52" s="124">
        <v>7.9</v>
      </c>
      <c r="G52" s="124">
        <v>7.8</v>
      </c>
      <c r="H52" s="152"/>
    </row>
    <row r="53" spans="1:8" s="153" customFormat="1" x14ac:dyDescent="0.25">
      <c r="A53" s="155" t="s">
        <v>111</v>
      </c>
      <c r="B53" s="156" t="s">
        <v>153</v>
      </c>
      <c r="C53" s="157">
        <v>751</v>
      </c>
      <c r="D53" s="124"/>
      <c r="E53" s="158">
        <v>9.41</v>
      </c>
      <c r="F53" s="124">
        <v>9.8000000000000007</v>
      </c>
      <c r="G53" s="124">
        <v>8.5</v>
      </c>
      <c r="H53" s="152"/>
    </row>
    <row r="54" spans="1:8" s="153" customFormat="1" x14ac:dyDescent="0.25">
      <c r="A54" s="155" t="s">
        <v>111</v>
      </c>
      <c r="B54" s="156" t="s">
        <v>154</v>
      </c>
      <c r="C54" s="157">
        <v>259</v>
      </c>
      <c r="D54" s="124"/>
      <c r="E54" s="158">
        <v>9.58</v>
      </c>
      <c r="F54" s="124">
        <v>10</v>
      </c>
      <c r="G54" s="124">
        <v>8.5</v>
      </c>
      <c r="H54" s="152"/>
    </row>
    <row r="55" spans="1:8" s="153" customFormat="1" x14ac:dyDescent="0.25">
      <c r="A55" s="155" t="s">
        <v>111</v>
      </c>
      <c r="B55" s="156" t="s">
        <v>155</v>
      </c>
      <c r="C55" s="157">
        <v>91</v>
      </c>
      <c r="D55" s="124"/>
      <c r="E55" s="158" t="s">
        <v>156</v>
      </c>
      <c r="F55" s="158" t="s">
        <v>165</v>
      </c>
      <c r="G55" s="158" t="s">
        <v>167</v>
      </c>
      <c r="H55" s="152"/>
    </row>
    <row r="56" spans="1:8" s="153" customFormat="1" x14ac:dyDescent="0.25">
      <c r="A56" s="155" t="s">
        <v>111</v>
      </c>
      <c r="B56" s="156" t="s">
        <v>157</v>
      </c>
      <c r="C56" s="157">
        <v>763</v>
      </c>
      <c r="D56" s="124"/>
      <c r="E56" s="158">
        <v>10.23</v>
      </c>
      <c r="F56" s="124">
        <v>11</v>
      </c>
      <c r="G56" s="124">
        <v>8.4</v>
      </c>
      <c r="H56" s="152"/>
    </row>
    <row r="57" spans="1:8" s="153" customFormat="1" x14ac:dyDescent="0.25">
      <c r="A57" s="155" t="s">
        <v>111</v>
      </c>
      <c r="B57" s="156" t="s">
        <v>158</v>
      </c>
      <c r="C57" s="157">
        <v>696</v>
      </c>
      <c r="D57" s="124"/>
      <c r="E57" s="158">
        <v>10.61</v>
      </c>
      <c r="F57" s="124">
        <v>11.6</v>
      </c>
      <c r="G57" s="124">
        <v>8.3000000000000007</v>
      </c>
      <c r="H57" s="152"/>
    </row>
    <row r="58" spans="1:8" s="153" customFormat="1" x14ac:dyDescent="0.25">
      <c r="A58" s="155"/>
      <c r="B58" s="160" t="s">
        <v>2</v>
      </c>
      <c r="C58" s="131">
        <f>SUM(C49:C57)</f>
        <v>3214</v>
      </c>
      <c r="D58" s="124"/>
      <c r="E58" s="158"/>
      <c r="F58" s="124"/>
      <c r="G58" s="124"/>
      <c r="H58" s="152"/>
    </row>
    <row r="59" spans="1:8" s="153" customFormat="1" x14ac:dyDescent="0.25">
      <c r="A59" s="155"/>
      <c r="B59" s="156"/>
      <c r="C59" s="157"/>
      <c r="D59" s="124"/>
      <c r="E59" s="158"/>
      <c r="F59" s="124"/>
      <c r="G59" s="124"/>
      <c r="H59" s="152"/>
    </row>
    <row r="60" spans="1:8" s="153" customFormat="1" x14ac:dyDescent="0.25">
      <c r="A60" s="155" t="s">
        <v>146</v>
      </c>
      <c r="B60" s="156" t="s">
        <v>147</v>
      </c>
      <c r="C60" s="157">
        <v>173</v>
      </c>
      <c r="D60" s="124"/>
      <c r="E60" s="158">
        <v>7.9</v>
      </c>
      <c r="F60" s="124">
        <v>8</v>
      </c>
      <c r="G60" s="124">
        <v>7.6</v>
      </c>
      <c r="H60" s="152"/>
    </row>
    <row r="61" spans="1:8" x14ac:dyDescent="0.25">
      <c r="A61" s="156" t="s">
        <v>159</v>
      </c>
      <c r="B61" s="156" t="s">
        <v>149</v>
      </c>
      <c r="C61" s="157">
        <v>787</v>
      </c>
      <c r="D61" s="124"/>
      <c r="E61" s="158">
        <v>8.1300000000000008</v>
      </c>
      <c r="F61" s="124">
        <v>8.1999999999999993</v>
      </c>
      <c r="G61" s="124">
        <v>7.9</v>
      </c>
      <c r="H61" s="98"/>
    </row>
    <row r="62" spans="1:8" x14ac:dyDescent="0.25">
      <c r="A62" s="155" t="s">
        <v>111</v>
      </c>
      <c r="B62" s="156" t="s">
        <v>150</v>
      </c>
      <c r="C62" s="157">
        <v>78</v>
      </c>
      <c r="D62" s="124"/>
      <c r="E62" s="158" t="s">
        <v>160</v>
      </c>
      <c r="F62" s="158" t="s">
        <v>168</v>
      </c>
      <c r="G62" s="158" t="s">
        <v>170</v>
      </c>
      <c r="H62" s="98"/>
    </row>
    <row r="63" spans="1:8" x14ac:dyDescent="0.25">
      <c r="A63" s="155" t="s">
        <v>111</v>
      </c>
      <c r="B63" s="156" t="s">
        <v>152</v>
      </c>
      <c r="C63" s="157">
        <v>58</v>
      </c>
      <c r="D63" s="124"/>
      <c r="E63" s="158" t="s">
        <v>161</v>
      </c>
      <c r="F63" s="158" t="s">
        <v>169</v>
      </c>
      <c r="G63" s="158" t="s">
        <v>171</v>
      </c>
      <c r="H63" s="98"/>
    </row>
    <row r="64" spans="1:8" x14ac:dyDescent="0.25">
      <c r="A64" s="155" t="s">
        <v>111</v>
      </c>
      <c r="B64" s="156" t="s">
        <v>153</v>
      </c>
      <c r="C64" s="157">
        <v>609</v>
      </c>
      <c r="D64" s="124"/>
      <c r="E64" s="158">
        <v>8.48</v>
      </c>
      <c r="F64" s="124">
        <v>8.6</v>
      </c>
      <c r="G64" s="124">
        <v>8.3000000000000007</v>
      </c>
      <c r="H64" s="98"/>
    </row>
    <row r="65" spans="1:8" x14ac:dyDescent="0.25">
      <c r="A65" s="155" t="s">
        <v>111</v>
      </c>
      <c r="B65" s="156" t="s">
        <v>154</v>
      </c>
      <c r="C65" s="157">
        <v>119</v>
      </c>
      <c r="D65" s="124"/>
      <c r="E65" s="158">
        <v>8.4700000000000006</v>
      </c>
      <c r="F65" s="124">
        <v>8.6999999999999993</v>
      </c>
      <c r="G65" s="124">
        <v>7.8</v>
      </c>
      <c r="H65" s="98"/>
    </row>
    <row r="66" spans="1:8" x14ac:dyDescent="0.25">
      <c r="A66" s="155" t="s">
        <v>111</v>
      </c>
      <c r="B66" s="156" t="s">
        <v>155</v>
      </c>
      <c r="C66" s="157" t="s">
        <v>162</v>
      </c>
      <c r="D66" s="124"/>
      <c r="E66" s="158" t="s">
        <v>163</v>
      </c>
      <c r="F66" s="158" t="s">
        <v>163</v>
      </c>
      <c r="G66" s="158" t="s">
        <v>163</v>
      </c>
      <c r="H66" s="98"/>
    </row>
    <row r="67" spans="1:8" x14ac:dyDescent="0.25">
      <c r="A67" s="155" t="s">
        <v>111</v>
      </c>
      <c r="B67" s="156" t="s">
        <v>157</v>
      </c>
      <c r="C67" s="157">
        <v>412</v>
      </c>
      <c r="D67" s="124"/>
      <c r="E67" s="158">
        <v>8.58</v>
      </c>
      <c r="F67" s="124">
        <v>8.6999999999999993</v>
      </c>
      <c r="G67" s="124">
        <v>8.1999999999999993</v>
      </c>
      <c r="H67" s="98"/>
    </row>
    <row r="68" spans="1:8" x14ac:dyDescent="0.25">
      <c r="A68" s="155" t="s">
        <v>111</v>
      </c>
      <c r="B68" s="156" t="s">
        <v>158</v>
      </c>
      <c r="C68" s="157">
        <v>212</v>
      </c>
      <c r="D68" s="124"/>
      <c r="E68" s="158">
        <v>8.77</v>
      </c>
      <c r="F68" s="124">
        <v>9</v>
      </c>
      <c r="G68" s="124">
        <v>8.1</v>
      </c>
      <c r="H68" s="98"/>
    </row>
    <row r="69" spans="1:8" x14ac:dyDescent="0.25">
      <c r="A69" s="121"/>
      <c r="B69" s="160" t="s">
        <v>2</v>
      </c>
      <c r="C69" s="131">
        <f>SUM(C60:C68)</f>
        <v>2448</v>
      </c>
      <c r="D69" s="124"/>
      <c r="E69" s="124"/>
      <c r="F69" s="124"/>
      <c r="G69" s="124"/>
      <c r="H69" s="98"/>
    </row>
    <row r="70" spans="1:8" x14ac:dyDescent="0.25">
      <c r="A70" s="121" t="s">
        <v>111</v>
      </c>
      <c r="B70" s="122"/>
      <c r="C70" s="123"/>
      <c r="D70" s="124" t="s">
        <v>111</v>
      </c>
      <c r="E70" s="124"/>
      <c r="F70" s="124"/>
      <c r="G70" s="124"/>
      <c r="H70" s="98"/>
    </row>
    <row r="71" spans="1:8" x14ac:dyDescent="0.25">
      <c r="A71" s="121" t="s">
        <v>5</v>
      </c>
      <c r="B71" s="122" t="s">
        <v>119</v>
      </c>
      <c r="C71" s="123">
        <v>6601</v>
      </c>
      <c r="D71" s="124" t="s">
        <v>111</v>
      </c>
      <c r="E71" s="124">
        <v>9.1999999999999993</v>
      </c>
      <c r="F71" s="124">
        <v>9.6</v>
      </c>
      <c r="G71" s="124">
        <v>8.3000000000000007</v>
      </c>
      <c r="H71" s="98"/>
    </row>
    <row r="72" spans="1:8" x14ac:dyDescent="0.25">
      <c r="A72" s="127" t="s">
        <v>141</v>
      </c>
      <c r="B72" s="122" t="s">
        <v>120</v>
      </c>
      <c r="C72" s="123">
        <v>331</v>
      </c>
      <c r="D72" s="124" t="s">
        <v>111</v>
      </c>
      <c r="E72" s="124">
        <v>9.1999999999999993</v>
      </c>
      <c r="F72" s="124">
        <v>9.6</v>
      </c>
      <c r="G72" s="124">
        <v>8.4</v>
      </c>
      <c r="H72" s="98"/>
    </row>
    <row r="73" spans="1:8" x14ac:dyDescent="0.25">
      <c r="A73" s="121" t="s">
        <v>111</v>
      </c>
      <c r="B73" s="122" t="s">
        <v>121</v>
      </c>
      <c r="C73" s="123">
        <v>531</v>
      </c>
      <c r="D73" s="124" t="s">
        <v>111</v>
      </c>
      <c r="E73" s="124">
        <v>9.1</v>
      </c>
      <c r="F73" s="124">
        <v>9.5</v>
      </c>
      <c r="G73" s="124">
        <v>8.1</v>
      </c>
      <c r="H73" s="98"/>
    </row>
    <row r="74" spans="1:8" x14ac:dyDescent="0.25">
      <c r="A74" s="121" t="s">
        <v>111</v>
      </c>
      <c r="B74" s="122" t="s">
        <v>122</v>
      </c>
      <c r="C74" s="123">
        <v>289</v>
      </c>
      <c r="D74" s="124" t="s">
        <v>111</v>
      </c>
      <c r="E74" s="124">
        <v>9.1</v>
      </c>
      <c r="F74" s="124">
        <v>9.4</v>
      </c>
      <c r="G74" s="124">
        <v>8.1999999999999993</v>
      </c>
      <c r="H74" s="98"/>
    </row>
    <row r="75" spans="1:8" x14ac:dyDescent="0.25">
      <c r="A75" s="121" t="s">
        <v>111</v>
      </c>
      <c r="B75" s="122" t="s">
        <v>123</v>
      </c>
      <c r="C75" s="123">
        <v>574</v>
      </c>
      <c r="D75" s="124" t="s">
        <v>111</v>
      </c>
      <c r="E75" s="124">
        <v>8.5</v>
      </c>
      <c r="F75" s="124">
        <v>8.6999999999999993</v>
      </c>
      <c r="G75" s="124">
        <v>7.9</v>
      </c>
      <c r="H75" s="98"/>
    </row>
    <row r="76" spans="1:8" x14ac:dyDescent="0.25">
      <c r="A76" s="121" t="s">
        <v>111</v>
      </c>
      <c r="B76" s="130" t="s">
        <v>2</v>
      </c>
      <c r="C76" s="131">
        <f>SUM(C71:C75)</f>
        <v>8326</v>
      </c>
      <c r="D76" s="124" t="s">
        <v>111</v>
      </c>
      <c r="E76" s="124"/>
      <c r="F76" s="124"/>
      <c r="G76" s="124"/>
      <c r="H76" s="98"/>
    </row>
    <row r="77" spans="1:8" x14ac:dyDescent="0.25">
      <c r="A77" s="121" t="s">
        <v>111</v>
      </c>
      <c r="B77" s="122"/>
      <c r="C77" s="123"/>
      <c r="D77" s="124" t="s">
        <v>111</v>
      </c>
      <c r="E77" s="124"/>
      <c r="F77" s="124"/>
      <c r="G77" s="124"/>
      <c r="H77" s="98"/>
    </row>
    <row r="78" spans="1:8" x14ac:dyDescent="0.25">
      <c r="A78" s="121" t="s">
        <v>6</v>
      </c>
      <c r="B78" s="122" t="s">
        <v>45</v>
      </c>
      <c r="C78" s="123">
        <v>3574</v>
      </c>
      <c r="D78" s="124" t="s">
        <v>111</v>
      </c>
      <c r="E78" s="124">
        <v>9.1</v>
      </c>
      <c r="F78" s="124">
        <v>9.5</v>
      </c>
      <c r="G78" s="124">
        <v>8.1</v>
      </c>
      <c r="H78" s="98"/>
    </row>
    <row r="79" spans="1:8" x14ac:dyDescent="0.25">
      <c r="A79" s="127" t="s">
        <v>78</v>
      </c>
      <c r="B79" s="122" t="s">
        <v>47</v>
      </c>
      <c r="C79" s="123">
        <v>577</v>
      </c>
      <c r="D79" s="124" t="s">
        <v>111</v>
      </c>
      <c r="E79" s="124">
        <v>9</v>
      </c>
      <c r="F79" s="124">
        <v>9.1999999999999993</v>
      </c>
      <c r="G79" s="124">
        <v>8.1999999999999993</v>
      </c>
      <c r="H79" s="98"/>
    </row>
    <row r="80" spans="1:8" x14ac:dyDescent="0.25">
      <c r="A80" s="121" t="s">
        <v>111</v>
      </c>
      <c r="B80" s="122" t="s">
        <v>46</v>
      </c>
      <c r="C80" s="123">
        <v>463</v>
      </c>
      <c r="D80" s="124" t="s">
        <v>111</v>
      </c>
      <c r="E80" s="124">
        <v>8.1</v>
      </c>
      <c r="F80" s="124">
        <v>8.1999999999999993</v>
      </c>
      <c r="G80" s="124">
        <v>7.9</v>
      </c>
      <c r="H80" s="98"/>
    </row>
    <row r="81" spans="1:8" x14ac:dyDescent="0.25">
      <c r="A81" s="121" t="s">
        <v>111</v>
      </c>
      <c r="B81" s="122" t="s">
        <v>44</v>
      </c>
      <c r="C81" s="123">
        <v>1323</v>
      </c>
      <c r="D81" s="124" t="s">
        <v>111</v>
      </c>
      <c r="E81" s="124">
        <v>9.6999999999999993</v>
      </c>
      <c r="F81" s="124">
        <v>10.199999999999999</v>
      </c>
      <c r="G81" s="124">
        <v>8.5</v>
      </c>
      <c r="H81" s="98"/>
    </row>
    <row r="82" spans="1:8" x14ac:dyDescent="0.25">
      <c r="A82" s="121" t="s">
        <v>111</v>
      </c>
      <c r="B82" s="130" t="s">
        <v>2</v>
      </c>
      <c r="C82" s="131">
        <f>SUM(C78:C81)</f>
        <v>5937</v>
      </c>
      <c r="D82" s="124" t="s">
        <v>111</v>
      </c>
      <c r="E82" s="124"/>
      <c r="F82" s="124"/>
      <c r="G82" s="124"/>
      <c r="H82" s="98"/>
    </row>
    <row r="83" spans="1:8" x14ac:dyDescent="0.25">
      <c r="A83" s="121" t="s">
        <v>111</v>
      </c>
      <c r="B83" s="122"/>
      <c r="C83" s="123"/>
      <c r="D83" s="124" t="s">
        <v>111</v>
      </c>
      <c r="E83" s="124"/>
      <c r="F83" s="124"/>
      <c r="G83" s="124"/>
      <c r="H83" s="98"/>
    </row>
    <row r="84" spans="1:8" x14ac:dyDescent="0.25">
      <c r="A84" s="121" t="s">
        <v>7</v>
      </c>
      <c r="B84" s="122" t="s">
        <v>8</v>
      </c>
      <c r="C84" s="123">
        <v>2222</v>
      </c>
      <c r="D84" s="124" t="s">
        <v>111</v>
      </c>
      <c r="E84" s="124">
        <v>8.9</v>
      </c>
      <c r="F84" s="124">
        <v>9.1999999999999993</v>
      </c>
      <c r="G84" s="124">
        <v>8.1</v>
      </c>
      <c r="H84" s="98"/>
    </row>
    <row r="85" spans="1:8" x14ac:dyDescent="0.25">
      <c r="A85" s="127" t="s">
        <v>141</v>
      </c>
      <c r="B85" s="122" t="s">
        <v>124</v>
      </c>
      <c r="C85" s="123">
        <v>304</v>
      </c>
      <c r="D85" s="124" t="s">
        <v>111</v>
      </c>
      <c r="E85" s="124">
        <v>10.3</v>
      </c>
      <c r="F85" s="124">
        <v>10.8</v>
      </c>
      <c r="G85" s="124">
        <v>9.1999999999999993</v>
      </c>
      <c r="H85" s="98"/>
    </row>
    <row r="86" spans="1:8" x14ac:dyDescent="0.25">
      <c r="A86" s="121" t="s">
        <v>111</v>
      </c>
      <c r="B86" s="122" t="s">
        <v>125</v>
      </c>
      <c r="C86" s="123">
        <v>1089</v>
      </c>
      <c r="D86" s="124" t="s">
        <v>111</v>
      </c>
      <c r="E86" s="124">
        <v>8.6999999999999993</v>
      </c>
      <c r="F86" s="124">
        <v>8.9</v>
      </c>
      <c r="G86" s="124">
        <v>8.1999999999999993</v>
      </c>
      <c r="H86" s="98"/>
    </row>
    <row r="87" spans="1:8" x14ac:dyDescent="0.25">
      <c r="A87" s="121" t="s">
        <v>111</v>
      </c>
      <c r="B87" s="122" t="s">
        <v>53</v>
      </c>
      <c r="C87" s="123">
        <v>2761</v>
      </c>
      <c r="D87" s="124" t="s">
        <v>111</v>
      </c>
      <c r="E87" s="124">
        <v>9.1</v>
      </c>
      <c r="F87" s="124">
        <v>9.3000000000000007</v>
      </c>
      <c r="G87" s="124">
        <v>8.4</v>
      </c>
      <c r="H87" s="98"/>
    </row>
    <row r="88" spans="1:8" x14ac:dyDescent="0.25">
      <c r="A88" s="121" t="s">
        <v>111</v>
      </c>
      <c r="B88" s="122" t="s">
        <v>54</v>
      </c>
      <c r="C88" s="123">
        <v>1610</v>
      </c>
      <c r="D88" s="124" t="s">
        <v>111</v>
      </c>
      <c r="E88" s="124">
        <v>9.5</v>
      </c>
      <c r="F88" s="124">
        <v>10.1</v>
      </c>
      <c r="G88" s="124">
        <v>8</v>
      </c>
      <c r="H88" s="98"/>
    </row>
    <row r="89" spans="1:8" x14ac:dyDescent="0.25">
      <c r="A89" s="121" t="s">
        <v>111</v>
      </c>
      <c r="B89" s="122" t="s">
        <v>126</v>
      </c>
      <c r="C89" s="123">
        <v>153</v>
      </c>
      <c r="D89" s="124" t="s">
        <v>111</v>
      </c>
      <c r="E89" s="124">
        <v>8.6999999999999993</v>
      </c>
      <c r="F89" s="124">
        <v>9.1</v>
      </c>
      <c r="G89" s="124">
        <v>7.5</v>
      </c>
      <c r="H89" s="98"/>
    </row>
    <row r="90" spans="1:8" x14ac:dyDescent="0.25">
      <c r="A90" s="121" t="s">
        <v>111</v>
      </c>
      <c r="B90" s="122" t="s">
        <v>9</v>
      </c>
      <c r="C90" s="123">
        <v>187</v>
      </c>
      <c r="D90" s="124" t="s">
        <v>111</v>
      </c>
      <c r="E90" s="124">
        <v>9.3000000000000007</v>
      </c>
      <c r="F90" s="124">
        <v>9.6</v>
      </c>
      <c r="G90" s="124">
        <v>8.5</v>
      </c>
      <c r="H90" s="98"/>
    </row>
    <row r="91" spans="1:8" x14ac:dyDescent="0.25">
      <c r="A91" s="121" t="s">
        <v>111</v>
      </c>
      <c r="B91" s="130" t="s">
        <v>2</v>
      </c>
      <c r="C91" s="131">
        <f>SUM(C84:C90)</f>
        <v>8326</v>
      </c>
      <c r="D91" s="124" t="s">
        <v>111</v>
      </c>
      <c r="E91" s="124"/>
      <c r="F91" s="124"/>
      <c r="G91" s="124"/>
      <c r="H91" s="98"/>
    </row>
    <row r="92" spans="1:8" x14ac:dyDescent="0.25">
      <c r="A92" s="121" t="s">
        <v>111</v>
      </c>
      <c r="B92" s="122"/>
      <c r="C92" s="123"/>
      <c r="D92" s="124" t="s">
        <v>111</v>
      </c>
      <c r="E92" s="124"/>
      <c r="F92" s="124"/>
      <c r="G92" s="124"/>
      <c r="H92" s="98"/>
    </row>
    <row r="93" spans="1:8" x14ac:dyDescent="0.25">
      <c r="A93" s="121" t="s">
        <v>10</v>
      </c>
      <c r="B93" s="122" t="s">
        <v>127</v>
      </c>
      <c r="C93" s="123">
        <v>3104</v>
      </c>
      <c r="D93" s="124" t="s">
        <v>111</v>
      </c>
      <c r="E93" s="124">
        <v>9.8000000000000007</v>
      </c>
      <c r="F93" s="124">
        <v>10.4</v>
      </c>
      <c r="G93" s="124">
        <v>8.5</v>
      </c>
      <c r="H93" s="98"/>
    </row>
    <row r="94" spans="1:8" x14ac:dyDescent="0.25">
      <c r="A94" s="121" t="s">
        <v>12</v>
      </c>
      <c r="B94" s="122" t="s">
        <v>128</v>
      </c>
      <c r="C94" s="123">
        <v>113</v>
      </c>
      <c r="D94" s="124" t="s">
        <v>111</v>
      </c>
      <c r="E94" s="124">
        <v>8.5</v>
      </c>
      <c r="F94" s="124">
        <v>8.6999999999999993</v>
      </c>
      <c r="G94" s="124">
        <v>8</v>
      </c>
      <c r="H94" s="98"/>
    </row>
    <row r="95" spans="1:8" x14ac:dyDescent="0.25">
      <c r="A95" s="127" t="s">
        <v>79</v>
      </c>
      <c r="B95" s="122" t="s">
        <v>129</v>
      </c>
      <c r="C95" s="123">
        <v>2173</v>
      </c>
      <c r="D95" s="124" t="s">
        <v>111</v>
      </c>
      <c r="E95" s="124">
        <v>8.3000000000000007</v>
      </c>
      <c r="F95" s="124">
        <v>8.4</v>
      </c>
      <c r="G95" s="124">
        <v>8.1</v>
      </c>
      <c r="H95" s="98"/>
    </row>
    <row r="96" spans="1:8" x14ac:dyDescent="0.25">
      <c r="A96" s="121" t="s">
        <v>111</v>
      </c>
      <c r="B96" s="122" t="s">
        <v>130</v>
      </c>
      <c r="C96" s="123">
        <v>257</v>
      </c>
      <c r="D96" s="124" t="s">
        <v>111</v>
      </c>
      <c r="E96" s="124">
        <v>8.5</v>
      </c>
      <c r="F96" s="124">
        <v>8.6</v>
      </c>
      <c r="G96" s="124">
        <v>8.1</v>
      </c>
      <c r="H96" s="98"/>
    </row>
    <row r="97" spans="1:8" x14ac:dyDescent="0.25">
      <c r="A97" s="121" t="s">
        <v>111</v>
      </c>
      <c r="B97" s="122" t="s">
        <v>131</v>
      </c>
      <c r="C97" s="123">
        <v>682</v>
      </c>
      <c r="D97" s="124" t="s">
        <v>111</v>
      </c>
      <c r="E97" s="124">
        <v>10.7</v>
      </c>
      <c r="F97" s="124">
        <v>11.1</v>
      </c>
      <c r="G97" s="124">
        <v>9.5</v>
      </c>
      <c r="H97" s="98"/>
    </row>
    <row r="98" spans="1:8" x14ac:dyDescent="0.25">
      <c r="A98" s="121" t="s">
        <v>111</v>
      </c>
      <c r="B98" s="122" t="s">
        <v>132</v>
      </c>
      <c r="C98" s="123">
        <v>348</v>
      </c>
      <c r="D98" s="124" t="s">
        <v>111</v>
      </c>
      <c r="E98" s="124">
        <v>7.6</v>
      </c>
      <c r="F98" s="124">
        <v>7.6</v>
      </c>
      <c r="G98" s="124">
        <v>7.4</v>
      </c>
      <c r="H98" s="98"/>
    </row>
    <row r="99" spans="1:8" x14ac:dyDescent="0.25">
      <c r="A99" s="121" t="s">
        <v>111</v>
      </c>
      <c r="B99" s="122" t="s">
        <v>133</v>
      </c>
      <c r="C99" s="123">
        <v>137</v>
      </c>
      <c r="D99" s="124" t="s">
        <v>111</v>
      </c>
      <c r="E99" s="124">
        <v>8.6</v>
      </c>
      <c r="F99" s="124">
        <v>8.8000000000000007</v>
      </c>
      <c r="G99" s="124">
        <v>8.1</v>
      </c>
      <c r="H99" s="98"/>
    </row>
    <row r="100" spans="1:8" x14ac:dyDescent="0.25">
      <c r="A100" s="121" t="s">
        <v>111</v>
      </c>
      <c r="B100" s="130" t="s">
        <v>2</v>
      </c>
      <c r="C100" s="131">
        <f>SUM(C93:C99)</f>
        <v>6814</v>
      </c>
      <c r="D100" s="124" t="s">
        <v>111</v>
      </c>
      <c r="E100" s="124"/>
      <c r="F100" s="124"/>
      <c r="G100" s="124"/>
      <c r="H100" s="98"/>
    </row>
    <row r="101" spans="1:8" x14ac:dyDescent="0.25">
      <c r="A101" s="121" t="s">
        <v>111</v>
      </c>
      <c r="B101" s="122"/>
      <c r="C101" s="123"/>
      <c r="D101" s="124" t="s">
        <v>111</v>
      </c>
      <c r="E101" s="124"/>
      <c r="F101" s="124"/>
      <c r="G101" s="124"/>
      <c r="H101" s="98"/>
    </row>
    <row r="102" spans="1:8" x14ac:dyDescent="0.25">
      <c r="A102" s="121" t="s">
        <v>15</v>
      </c>
      <c r="B102" s="122" t="s">
        <v>16</v>
      </c>
      <c r="C102" s="123">
        <v>1891</v>
      </c>
      <c r="D102" s="124" t="s">
        <v>111</v>
      </c>
      <c r="E102" s="124">
        <v>9.4</v>
      </c>
      <c r="F102" s="124">
        <v>9.8000000000000007</v>
      </c>
      <c r="G102" s="124">
        <v>8.4</v>
      </c>
      <c r="H102" s="98"/>
    </row>
    <row r="103" spans="1:8" x14ac:dyDescent="0.25">
      <c r="A103" s="127" t="s">
        <v>141</v>
      </c>
      <c r="B103" s="122" t="s">
        <v>17</v>
      </c>
      <c r="C103" s="123">
        <v>2474</v>
      </c>
      <c r="D103" s="124" t="s">
        <v>111</v>
      </c>
      <c r="E103" s="124">
        <v>9.1999999999999993</v>
      </c>
      <c r="F103" s="124">
        <v>9.6</v>
      </c>
      <c r="G103" s="124">
        <v>8.3000000000000007</v>
      </c>
      <c r="H103" s="98"/>
    </row>
    <row r="104" spans="1:8" x14ac:dyDescent="0.25">
      <c r="A104" s="121" t="s">
        <v>111</v>
      </c>
      <c r="B104" s="122" t="s">
        <v>18</v>
      </c>
      <c r="C104" s="123">
        <v>1439</v>
      </c>
      <c r="D104" s="124" t="s">
        <v>111</v>
      </c>
      <c r="E104" s="124">
        <v>8.9</v>
      </c>
      <c r="F104" s="124">
        <v>9.3000000000000007</v>
      </c>
      <c r="G104" s="124">
        <v>8.1</v>
      </c>
      <c r="H104" s="98"/>
    </row>
    <row r="105" spans="1:8" x14ac:dyDescent="0.25">
      <c r="A105" s="121" t="s">
        <v>111</v>
      </c>
      <c r="B105" s="122" t="s">
        <v>19</v>
      </c>
      <c r="C105" s="123">
        <v>1889</v>
      </c>
      <c r="D105" s="124" t="s">
        <v>111</v>
      </c>
      <c r="E105" s="124">
        <v>9</v>
      </c>
      <c r="F105" s="124">
        <v>9.3000000000000007</v>
      </c>
      <c r="G105" s="124">
        <v>8.1</v>
      </c>
      <c r="H105" s="98"/>
    </row>
    <row r="106" spans="1:8" x14ac:dyDescent="0.25">
      <c r="A106" s="121" t="s">
        <v>111</v>
      </c>
      <c r="B106" s="122" t="s">
        <v>20</v>
      </c>
      <c r="C106" s="123">
        <v>633</v>
      </c>
      <c r="D106" s="124" t="s">
        <v>111</v>
      </c>
      <c r="E106" s="124">
        <v>8.9</v>
      </c>
      <c r="F106" s="124">
        <v>9.3000000000000007</v>
      </c>
      <c r="G106" s="124">
        <v>8</v>
      </c>
      <c r="H106" s="98"/>
    </row>
    <row r="107" spans="1:8" x14ac:dyDescent="0.25">
      <c r="A107" s="121" t="s">
        <v>111</v>
      </c>
      <c r="B107" s="130" t="s">
        <v>2</v>
      </c>
      <c r="C107" s="131">
        <f>SUM(C102:C106)</f>
        <v>8326</v>
      </c>
      <c r="D107" s="124" t="s">
        <v>111</v>
      </c>
      <c r="E107" s="124"/>
      <c r="F107" s="124"/>
      <c r="G107" s="124"/>
      <c r="H107" s="98"/>
    </row>
    <row r="108" spans="1:8" x14ac:dyDescent="0.25">
      <c r="A108" s="121" t="s">
        <v>111</v>
      </c>
      <c r="B108" s="122"/>
      <c r="C108" s="123"/>
      <c r="D108" s="124" t="s">
        <v>111</v>
      </c>
      <c r="E108" s="124"/>
      <c r="F108" s="124"/>
      <c r="G108" s="124"/>
      <c r="H108" s="98"/>
    </row>
    <row r="109" spans="1:8" x14ac:dyDescent="0.25">
      <c r="A109" s="121" t="s">
        <v>111</v>
      </c>
      <c r="B109" s="122" t="s">
        <v>52</v>
      </c>
      <c r="C109" s="123">
        <v>958</v>
      </c>
      <c r="D109" s="124" t="s">
        <v>111</v>
      </c>
      <c r="E109" s="124">
        <v>9.4</v>
      </c>
      <c r="F109" s="124">
        <v>9.8000000000000007</v>
      </c>
      <c r="G109" s="124">
        <v>8.4</v>
      </c>
      <c r="H109" s="98"/>
    </row>
    <row r="110" spans="1:8" x14ac:dyDescent="0.25">
      <c r="A110" s="121" t="s">
        <v>111</v>
      </c>
      <c r="B110" s="122" t="s">
        <v>28</v>
      </c>
      <c r="C110" s="123">
        <v>1372</v>
      </c>
      <c r="D110" s="124" t="s">
        <v>111</v>
      </c>
      <c r="E110" s="124">
        <v>9.3000000000000007</v>
      </c>
      <c r="F110" s="124">
        <v>9.6999999999999993</v>
      </c>
      <c r="G110" s="124">
        <v>8.6</v>
      </c>
      <c r="H110" s="98"/>
    </row>
    <row r="111" spans="1:8" x14ac:dyDescent="0.25">
      <c r="A111" s="121" t="s">
        <v>111</v>
      </c>
      <c r="B111" s="122" t="s">
        <v>21</v>
      </c>
      <c r="C111" s="123">
        <v>5996</v>
      </c>
      <c r="D111" s="124" t="s">
        <v>111</v>
      </c>
      <c r="E111" s="124">
        <v>9</v>
      </c>
      <c r="F111" s="124">
        <v>9.4</v>
      </c>
      <c r="G111" s="124">
        <v>8.1</v>
      </c>
      <c r="H111" s="98"/>
    </row>
    <row r="112" spans="1:8" x14ac:dyDescent="0.25">
      <c r="A112" s="121" t="s">
        <v>111</v>
      </c>
      <c r="B112" s="130" t="s">
        <v>2</v>
      </c>
      <c r="C112" s="131">
        <f>SUM(C109:C111)</f>
        <v>8326</v>
      </c>
      <c r="D112" s="124" t="s">
        <v>111</v>
      </c>
      <c r="E112" s="124"/>
      <c r="F112" s="124"/>
      <c r="G112" s="124"/>
      <c r="H112" s="98"/>
    </row>
    <row r="113" spans="1:8" x14ac:dyDescent="0.25">
      <c r="A113" s="121"/>
      <c r="B113" s="130"/>
      <c r="C113" s="123"/>
      <c r="D113" s="124"/>
      <c r="E113" s="124"/>
      <c r="F113" s="124"/>
      <c r="G113" s="124"/>
      <c r="H113" s="98"/>
    </row>
    <row r="114" spans="1:8" ht="18.75" x14ac:dyDescent="0.3">
      <c r="A114" s="145" t="s">
        <v>144</v>
      </c>
      <c r="B114" s="145"/>
      <c r="C114" s="145"/>
      <c r="D114" s="145" t="s">
        <v>111</v>
      </c>
      <c r="E114" s="125"/>
      <c r="F114" s="125"/>
      <c r="G114" s="125"/>
      <c r="H114" s="98"/>
    </row>
    <row r="115" spans="1:8" x14ac:dyDescent="0.25">
      <c r="A115" s="121" t="s">
        <v>22</v>
      </c>
      <c r="B115" s="122" t="s">
        <v>23</v>
      </c>
      <c r="C115" s="123">
        <v>1963</v>
      </c>
      <c r="D115" s="124" t="s">
        <v>111</v>
      </c>
      <c r="E115" s="124">
        <v>9</v>
      </c>
      <c r="F115" s="124">
        <v>9.4</v>
      </c>
      <c r="G115" s="124">
        <v>7.9</v>
      </c>
      <c r="H115" s="98"/>
    </row>
    <row r="116" spans="1:8" x14ac:dyDescent="0.25">
      <c r="A116" s="127" t="s">
        <v>141</v>
      </c>
      <c r="B116" s="122" t="s">
        <v>24</v>
      </c>
      <c r="C116" s="123">
        <v>4498</v>
      </c>
      <c r="D116" s="124" t="s">
        <v>111</v>
      </c>
      <c r="E116" s="124">
        <v>9.3000000000000007</v>
      </c>
      <c r="F116" s="124">
        <v>9.6999999999999993</v>
      </c>
      <c r="G116" s="124">
        <v>8.4</v>
      </c>
      <c r="H116" s="98"/>
    </row>
    <row r="117" spans="1:8" x14ac:dyDescent="0.25">
      <c r="A117" s="121" t="s">
        <v>111</v>
      </c>
      <c r="B117" s="122" t="s">
        <v>25</v>
      </c>
      <c r="C117" s="123">
        <v>1465</v>
      </c>
      <c r="D117" s="124" t="s">
        <v>111</v>
      </c>
      <c r="E117" s="124">
        <v>9</v>
      </c>
      <c r="F117" s="124">
        <v>9.3000000000000007</v>
      </c>
      <c r="G117" s="124">
        <v>8.4</v>
      </c>
      <c r="H117" s="98"/>
    </row>
    <row r="118" spans="1:8" x14ac:dyDescent="0.25">
      <c r="A118" s="121" t="s">
        <v>111</v>
      </c>
      <c r="B118" s="122" t="s">
        <v>26</v>
      </c>
      <c r="C118" s="123">
        <v>400</v>
      </c>
      <c r="D118" s="124" t="s">
        <v>111</v>
      </c>
      <c r="E118" s="124">
        <v>8.5</v>
      </c>
      <c r="F118" s="124">
        <v>8.6</v>
      </c>
      <c r="G118" s="124">
        <v>8.1</v>
      </c>
      <c r="H118" s="98"/>
    </row>
    <row r="119" spans="1:8" x14ac:dyDescent="0.25">
      <c r="A119" s="121" t="s">
        <v>111</v>
      </c>
      <c r="B119" s="130" t="s">
        <v>2</v>
      </c>
      <c r="C119" s="131">
        <f>SUM(C115:C118)</f>
        <v>8326</v>
      </c>
      <c r="D119" s="124" t="s">
        <v>111</v>
      </c>
      <c r="E119" s="124"/>
      <c r="F119" s="124"/>
      <c r="G119" s="124"/>
      <c r="H119" s="98"/>
    </row>
    <row r="120" spans="1:8" x14ac:dyDescent="0.25">
      <c r="A120" s="121" t="s">
        <v>111</v>
      </c>
      <c r="B120" s="122"/>
      <c r="C120" s="123"/>
      <c r="D120" s="124" t="s">
        <v>111</v>
      </c>
      <c r="E120" s="124"/>
      <c r="F120" s="124"/>
      <c r="G120" s="124"/>
      <c r="H120" s="98"/>
    </row>
    <row r="121" spans="1:8" x14ac:dyDescent="0.25">
      <c r="A121" s="121" t="s">
        <v>57</v>
      </c>
      <c r="B121" s="122" t="s">
        <v>35</v>
      </c>
      <c r="C121" s="123">
        <v>2575</v>
      </c>
      <c r="D121" s="124" t="s">
        <v>111</v>
      </c>
      <c r="E121" s="124">
        <v>9</v>
      </c>
      <c r="F121" s="124">
        <v>9.3000000000000007</v>
      </c>
      <c r="G121" s="124">
        <v>8.3000000000000007</v>
      </c>
      <c r="H121" s="98"/>
    </row>
    <row r="122" spans="1:8" x14ac:dyDescent="0.25">
      <c r="A122" s="121" t="s">
        <v>37</v>
      </c>
      <c r="B122" s="122" t="s">
        <v>36</v>
      </c>
      <c r="C122" s="123">
        <v>5742</v>
      </c>
      <c r="D122" s="124" t="s">
        <v>111</v>
      </c>
      <c r="E122" s="124">
        <v>9.1999999999999993</v>
      </c>
      <c r="F122" s="124">
        <v>9.6</v>
      </c>
      <c r="G122" s="124">
        <v>8.1999999999999993</v>
      </c>
      <c r="H122" s="98"/>
    </row>
    <row r="123" spans="1:8" x14ac:dyDescent="0.25">
      <c r="A123" s="127" t="s">
        <v>94</v>
      </c>
      <c r="B123" s="130" t="s">
        <v>2</v>
      </c>
      <c r="C123" s="131">
        <f>SUM(C121:C122)</f>
        <v>8317</v>
      </c>
      <c r="D123" s="124" t="s">
        <v>111</v>
      </c>
      <c r="E123" s="124"/>
      <c r="F123" s="124"/>
      <c r="G123" s="124"/>
      <c r="H123" s="98"/>
    </row>
    <row r="124" spans="1:8" x14ac:dyDescent="0.25">
      <c r="A124" s="121" t="s">
        <v>111</v>
      </c>
      <c r="B124" s="122"/>
      <c r="C124" s="123"/>
      <c r="D124" s="124" t="s">
        <v>111</v>
      </c>
      <c r="E124" s="124"/>
      <c r="F124" s="124"/>
      <c r="G124" s="124"/>
      <c r="H124" s="98"/>
    </row>
    <row r="125" spans="1:8" x14ac:dyDescent="0.25">
      <c r="A125" s="121" t="s">
        <v>77</v>
      </c>
      <c r="B125" s="122" t="s">
        <v>35</v>
      </c>
      <c r="C125" s="123">
        <v>1088</v>
      </c>
      <c r="D125" s="124" t="s">
        <v>111</v>
      </c>
      <c r="E125" s="124">
        <v>8.5</v>
      </c>
      <c r="F125" s="124">
        <v>8.8000000000000007</v>
      </c>
      <c r="G125" s="124">
        <v>8</v>
      </c>
      <c r="H125" s="98"/>
    </row>
    <row r="126" spans="1:8" x14ac:dyDescent="0.25">
      <c r="A126" s="127" t="s">
        <v>94</v>
      </c>
      <c r="B126" s="122" t="s">
        <v>36</v>
      </c>
      <c r="C126" s="123">
        <v>6308</v>
      </c>
      <c r="D126" s="124" t="s">
        <v>111</v>
      </c>
      <c r="E126" s="124">
        <v>9.5</v>
      </c>
      <c r="F126" s="124">
        <v>9.9</v>
      </c>
      <c r="G126" s="124">
        <v>8.5</v>
      </c>
      <c r="H126" s="98"/>
    </row>
    <row r="127" spans="1:8" x14ac:dyDescent="0.25">
      <c r="A127" s="121" t="s">
        <v>111</v>
      </c>
      <c r="B127" s="130" t="s">
        <v>2</v>
      </c>
      <c r="C127" s="131">
        <f>SUM(C125:C126)</f>
        <v>7396</v>
      </c>
      <c r="D127" s="124" t="s">
        <v>111</v>
      </c>
      <c r="E127" s="124"/>
      <c r="F127" s="124"/>
      <c r="G127" s="124"/>
      <c r="H127" s="98"/>
    </row>
    <row r="128" spans="1:8" x14ac:dyDescent="0.25">
      <c r="A128" s="121" t="s">
        <v>111</v>
      </c>
      <c r="B128" s="122"/>
      <c r="C128" s="123"/>
      <c r="D128" s="124" t="s">
        <v>111</v>
      </c>
      <c r="E128" s="124"/>
      <c r="F128" s="124"/>
      <c r="G128" s="124"/>
      <c r="H128" s="98"/>
    </row>
    <row r="129" spans="1:8" x14ac:dyDescent="0.25">
      <c r="A129" s="121" t="s">
        <v>57</v>
      </c>
      <c r="B129" s="122" t="s">
        <v>82</v>
      </c>
      <c r="C129" s="123">
        <v>749</v>
      </c>
      <c r="D129" s="124" t="s">
        <v>111</v>
      </c>
      <c r="E129" s="124">
        <v>8.5</v>
      </c>
      <c r="F129" s="124">
        <v>8.6999999999999993</v>
      </c>
      <c r="G129" s="124">
        <v>8.1</v>
      </c>
      <c r="H129" s="98"/>
    </row>
    <row r="130" spans="1:8" x14ac:dyDescent="0.25">
      <c r="A130" s="121" t="s">
        <v>134</v>
      </c>
      <c r="B130" s="122" t="s">
        <v>83</v>
      </c>
      <c r="C130" s="123">
        <v>1743</v>
      </c>
      <c r="D130" s="124" t="s">
        <v>111</v>
      </c>
      <c r="E130" s="124">
        <v>9.4</v>
      </c>
      <c r="F130" s="124">
        <v>9.6999999999999993</v>
      </c>
      <c r="G130" s="124">
        <v>8.5</v>
      </c>
      <c r="H130" s="98"/>
    </row>
    <row r="131" spans="1:8" x14ac:dyDescent="0.25">
      <c r="A131" s="127" t="s">
        <v>94</v>
      </c>
      <c r="B131" s="122" t="s">
        <v>135</v>
      </c>
      <c r="C131" s="123">
        <v>334</v>
      </c>
      <c r="D131" s="124" t="s">
        <v>111</v>
      </c>
      <c r="E131" s="124">
        <v>8.6999999999999993</v>
      </c>
      <c r="F131" s="124">
        <v>9</v>
      </c>
      <c r="G131" s="124">
        <v>7.9</v>
      </c>
      <c r="H131" s="98"/>
    </row>
    <row r="132" spans="1:8" x14ac:dyDescent="0.25">
      <c r="A132" s="121" t="s">
        <v>111</v>
      </c>
      <c r="B132" s="122" t="s">
        <v>84</v>
      </c>
      <c r="C132" s="123">
        <v>4563</v>
      </c>
      <c r="D132" s="124" t="s">
        <v>111</v>
      </c>
      <c r="E132" s="124">
        <v>9.5</v>
      </c>
      <c r="F132" s="124">
        <v>10</v>
      </c>
      <c r="G132" s="124">
        <v>8.4</v>
      </c>
      <c r="H132" s="98"/>
    </row>
    <row r="133" spans="1:8" x14ac:dyDescent="0.25">
      <c r="A133" s="121" t="s">
        <v>111</v>
      </c>
      <c r="B133" s="130" t="s">
        <v>2</v>
      </c>
      <c r="C133" s="131">
        <f>SUM(C129:C132)</f>
        <v>7389</v>
      </c>
      <c r="D133" s="124" t="s">
        <v>111</v>
      </c>
      <c r="E133" s="124"/>
      <c r="F133" s="124"/>
      <c r="G133" s="124"/>
      <c r="H133" s="98"/>
    </row>
    <row r="134" spans="1:8" x14ac:dyDescent="0.25">
      <c r="A134" s="121" t="s">
        <v>111</v>
      </c>
      <c r="B134" s="122"/>
      <c r="C134" s="123"/>
      <c r="D134" s="124" t="s">
        <v>111</v>
      </c>
      <c r="E134" s="124"/>
      <c r="F134" s="124"/>
      <c r="G134" s="124"/>
      <c r="H134" s="98"/>
    </row>
    <row r="135" spans="1:8" x14ac:dyDescent="0.25">
      <c r="A135" s="121" t="s">
        <v>92</v>
      </c>
      <c r="B135" s="122" t="s">
        <v>93</v>
      </c>
      <c r="C135" s="123">
        <v>714</v>
      </c>
      <c r="D135" s="124" t="s">
        <v>111</v>
      </c>
      <c r="E135" s="124">
        <v>8.1999999999999993</v>
      </c>
      <c r="F135" s="124">
        <v>8.4</v>
      </c>
      <c r="G135" s="124">
        <v>7.8</v>
      </c>
      <c r="H135" s="98"/>
    </row>
    <row r="136" spans="1:8" x14ac:dyDescent="0.25">
      <c r="A136" s="127" t="s">
        <v>94</v>
      </c>
      <c r="B136" s="122" t="s">
        <v>95</v>
      </c>
      <c r="C136" s="123">
        <v>350</v>
      </c>
      <c r="D136" s="124" t="s">
        <v>111</v>
      </c>
      <c r="E136" s="124">
        <v>8.1999999999999993</v>
      </c>
      <c r="F136" s="124">
        <v>8.3000000000000007</v>
      </c>
      <c r="G136" s="124">
        <v>7.7</v>
      </c>
      <c r="H136" s="98"/>
    </row>
    <row r="137" spans="1:8" x14ac:dyDescent="0.25">
      <c r="A137" s="121" t="s">
        <v>111</v>
      </c>
      <c r="B137" s="122" t="s">
        <v>96</v>
      </c>
      <c r="C137" s="123">
        <v>322</v>
      </c>
      <c r="D137" s="124" t="s">
        <v>111</v>
      </c>
      <c r="E137" s="124">
        <v>8.8000000000000007</v>
      </c>
      <c r="F137" s="124">
        <v>9.1</v>
      </c>
      <c r="G137" s="124">
        <v>8</v>
      </c>
      <c r="H137" s="98"/>
    </row>
    <row r="138" spans="1:8" x14ac:dyDescent="0.25">
      <c r="A138" s="121" t="s">
        <v>111</v>
      </c>
      <c r="B138" s="130" t="s">
        <v>2</v>
      </c>
      <c r="C138" s="131">
        <f>SUM(C135:C137)</f>
        <v>1386</v>
      </c>
      <c r="D138" s="124" t="s">
        <v>111</v>
      </c>
      <c r="E138" s="124"/>
      <c r="F138" s="124"/>
      <c r="G138" s="124"/>
      <c r="H138" s="98"/>
    </row>
    <row r="139" spans="1:8" x14ac:dyDescent="0.25">
      <c r="A139" s="121" t="s">
        <v>111</v>
      </c>
      <c r="B139" s="122"/>
      <c r="C139" s="123"/>
      <c r="D139" s="124" t="s">
        <v>111</v>
      </c>
      <c r="E139" s="124"/>
      <c r="F139" s="124"/>
      <c r="G139" s="124"/>
      <c r="H139" s="98"/>
    </row>
    <row r="140" spans="1:8" x14ac:dyDescent="0.25">
      <c r="A140" s="121" t="s">
        <v>70</v>
      </c>
      <c r="B140" s="122" t="s">
        <v>71</v>
      </c>
      <c r="C140" s="123">
        <v>4782</v>
      </c>
      <c r="D140" s="124" t="s">
        <v>111</v>
      </c>
      <c r="E140" s="124">
        <v>9.1</v>
      </c>
      <c r="F140" s="124">
        <v>9.5</v>
      </c>
      <c r="G140" s="124">
        <v>8.1</v>
      </c>
      <c r="H140" s="98"/>
    </row>
    <row r="141" spans="1:8" x14ac:dyDescent="0.25">
      <c r="A141" s="127" t="s">
        <v>141</v>
      </c>
      <c r="B141" s="122" t="s">
        <v>136</v>
      </c>
      <c r="C141" s="123">
        <v>3443</v>
      </c>
      <c r="D141" s="124" t="s">
        <v>111</v>
      </c>
      <c r="E141" s="124">
        <v>9.3000000000000007</v>
      </c>
      <c r="F141" s="124">
        <v>9.6</v>
      </c>
      <c r="G141" s="124">
        <v>8.5</v>
      </c>
      <c r="H141" s="98"/>
    </row>
    <row r="142" spans="1:8" x14ac:dyDescent="0.25">
      <c r="A142" s="121" t="s">
        <v>111</v>
      </c>
      <c r="B142" s="130" t="s">
        <v>2</v>
      </c>
      <c r="C142" s="131">
        <f>SUM(C140:C141)</f>
        <v>8225</v>
      </c>
      <c r="D142" s="124" t="s">
        <v>111</v>
      </c>
      <c r="E142" s="124"/>
      <c r="F142" s="124"/>
      <c r="G142" s="124"/>
      <c r="H142" s="98"/>
    </row>
    <row r="143" spans="1:8" x14ac:dyDescent="0.25">
      <c r="A143" s="121" t="s">
        <v>111</v>
      </c>
      <c r="B143" s="122"/>
      <c r="C143" s="123"/>
      <c r="D143" s="124" t="s">
        <v>111</v>
      </c>
      <c r="E143" s="124"/>
      <c r="F143" s="124"/>
      <c r="G143" s="124"/>
      <c r="H143" s="98"/>
    </row>
    <row r="144" spans="1:8" x14ac:dyDescent="0.25">
      <c r="A144" s="121" t="s">
        <v>72</v>
      </c>
      <c r="B144" s="122" t="s">
        <v>137</v>
      </c>
      <c r="C144" s="123">
        <v>2449</v>
      </c>
      <c r="D144" s="124" t="s">
        <v>111</v>
      </c>
      <c r="E144" s="124">
        <v>9.1999999999999993</v>
      </c>
      <c r="F144" s="124">
        <v>9.5</v>
      </c>
      <c r="G144" s="124">
        <v>8.4</v>
      </c>
      <c r="H144" s="98"/>
    </row>
    <row r="145" spans="1:8" x14ac:dyDescent="0.25">
      <c r="A145" s="127" t="s">
        <v>141</v>
      </c>
      <c r="B145" s="122" t="s">
        <v>138</v>
      </c>
      <c r="C145" s="123">
        <v>994</v>
      </c>
      <c r="D145" s="124" t="s">
        <v>111</v>
      </c>
      <c r="E145" s="124">
        <v>9.5</v>
      </c>
      <c r="F145" s="124">
        <v>9.8000000000000007</v>
      </c>
      <c r="G145" s="124">
        <v>8.6999999999999993</v>
      </c>
      <c r="H145" s="98"/>
    </row>
    <row r="146" spans="1:8" x14ac:dyDescent="0.25">
      <c r="A146" s="121" t="s">
        <v>111</v>
      </c>
      <c r="B146" s="130" t="s">
        <v>2</v>
      </c>
      <c r="C146" s="131">
        <f>SUM(C144:C145)</f>
        <v>3443</v>
      </c>
      <c r="D146" s="124" t="s">
        <v>111</v>
      </c>
      <c r="E146" s="124"/>
      <c r="F146" s="124"/>
      <c r="G146" s="124"/>
      <c r="H146" s="98"/>
    </row>
    <row r="147" spans="1:8" x14ac:dyDescent="0.25">
      <c r="A147" s="121" t="s">
        <v>111</v>
      </c>
      <c r="B147" s="122"/>
      <c r="C147" s="123"/>
      <c r="D147" s="124" t="s">
        <v>111</v>
      </c>
      <c r="E147" s="124"/>
      <c r="F147" s="124"/>
      <c r="G147" s="124"/>
      <c r="H147" s="98"/>
    </row>
    <row r="148" spans="1:8" x14ac:dyDescent="0.25">
      <c r="A148" s="121" t="s">
        <v>74</v>
      </c>
      <c r="B148" s="122" t="s">
        <v>35</v>
      </c>
      <c r="C148" s="123">
        <v>4710</v>
      </c>
      <c r="D148" s="124" t="s">
        <v>111</v>
      </c>
      <c r="E148" s="124">
        <v>9.6</v>
      </c>
      <c r="F148" s="124">
        <v>10</v>
      </c>
      <c r="G148" s="124">
        <v>8.5</v>
      </c>
      <c r="H148" s="98"/>
    </row>
    <row r="149" spans="1:8" x14ac:dyDescent="0.25">
      <c r="A149" s="127" t="s">
        <v>141</v>
      </c>
      <c r="B149" s="122" t="s">
        <v>36</v>
      </c>
      <c r="C149" s="123">
        <v>3540</v>
      </c>
      <c r="D149" s="124" t="s">
        <v>111</v>
      </c>
      <c r="E149" s="124">
        <v>8.6</v>
      </c>
      <c r="F149" s="124">
        <v>8.8000000000000007</v>
      </c>
      <c r="G149" s="124">
        <v>8</v>
      </c>
      <c r="H149" s="98"/>
    </row>
    <row r="150" spans="1:8" x14ac:dyDescent="0.25">
      <c r="A150" s="121" t="s">
        <v>111</v>
      </c>
      <c r="B150" s="130" t="s">
        <v>2</v>
      </c>
      <c r="C150" s="131">
        <f>SUM(C148:C149)</f>
        <v>8250</v>
      </c>
      <c r="D150" s="124" t="s">
        <v>111</v>
      </c>
      <c r="E150" s="124"/>
      <c r="F150" s="124"/>
      <c r="G150" s="124"/>
      <c r="H150" s="98"/>
    </row>
    <row r="151" spans="1:8" x14ac:dyDescent="0.25">
      <c r="A151" s="121" t="s">
        <v>111</v>
      </c>
      <c r="B151" s="122"/>
      <c r="C151" s="123"/>
      <c r="D151" s="124" t="s">
        <v>111</v>
      </c>
      <c r="E151" s="124"/>
      <c r="F151" s="124"/>
      <c r="G151" s="124"/>
      <c r="H151" s="98"/>
    </row>
    <row r="152" spans="1:8" x14ac:dyDescent="0.25">
      <c r="A152" s="121" t="s">
        <v>75</v>
      </c>
      <c r="B152" s="122" t="s">
        <v>35</v>
      </c>
      <c r="C152" s="123">
        <v>3706</v>
      </c>
      <c r="D152" s="124" t="s">
        <v>111</v>
      </c>
      <c r="E152" s="124">
        <v>9.1</v>
      </c>
      <c r="F152" s="124">
        <v>9.5</v>
      </c>
      <c r="G152" s="124">
        <v>8.3000000000000007</v>
      </c>
      <c r="H152" s="98"/>
    </row>
    <row r="153" spans="1:8" x14ac:dyDescent="0.25">
      <c r="A153" s="127" t="s">
        <v>141</v>
      </c>
      <c r="B153" s="122" t="s">
        <v>36</v>
      </c>
      <c r="C153" s="123">
        <v>4545</v>
      </c>
      <c r="D153" s="124" t="s">
        <v>111</v>
      </c>
      <c r="E153" s="124">
        <v>9.1999999999999993</v>
      </c>
      <c r="F153" s="124">
        <v>9.6</v>
      </c>
      <c r="G153" s="124">
        <v>8.1999999999999993</v>
      </c>
      <c r="H153" s="98"/>
    </row>
    <row r="154" spans="1:8" x14ac:dyDescent="0.25">
      <c r="A154" s="127"/>
      <c r="B154" s="130" t="s">
        <v>2</v>
      </c>
      <c r="C154" s="131">
        <f>SUM(C152:C153)</f>
        <v>8251</v>
      </c>
      <c r="D154" s="124"/>
      <c r="E154" s="124"/>
      <c r="F154" s="124"/>
      <c r="G154" s="124"/>
      <c r="H154" s="98"/>
    </row>
    <row r="155" spans="1:8" ht="15.75" thickBot="1" x14ac:dyDescent="0.3">
      <c r="A155" s="121" t="s">
        <v>111</v>
      </c>
      <c r="B155" s="130"/>
      <c r="C155" s="123"/>
      <c r="D155" s="124" t="s">
        <v>111</v>
      </c>
      <c r="E155" s="124"/>
      <c r="F155" s="124"/>
      <c r="G155" s="124"/>
      <c r="H155" s="98"/>
    </row>
    <row r="156" spans="1:8" x14ac:dyDescent="0.25">
      <c r="A156" s="138" t="s">
        <v>51</v>
      </c>
      <c r="B156" s="138"/>
      <c r="C156" s="138"/>
      <c r="D156" s="138" t="s">
        <v>111</v>
      </c>
      <c r="E156" s="138"/>
      <c r="F156" s="138"/>
      <c r="G156" s="138"/>
      <c r="H156" s="98"/>
    </row>
    <row r="157" spans="1:8" x14ac:dyDescent="0.25">
      <c r="A157" s="139" t="s">
        <v>48</v>
      </c>
      <c r="B157" s="139"/>
      <c r="C157" s="139" t="s">
        <v>111</v>
      </c>
      <c r="D157" s="139"/>
      <c r="E157" s="139" t="s">
        <v>111</v>
      </c>
      <c r="F157" s="139" t="s">
        <v>111</v>
      </c>
      <c r="G157" s="139" t="s">
        <v>111</v>
      </c>
      <c r="H157" s="98"/>
    </row>
  </sheetData>
  <mergeCells count="3">
    <mergeCell ref="A114:D114"/>
    <mergeCell ref="C5:G5"/>
    <mergeCell ref="E6:G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4F5-683C-4BF7-A98F-CD8659B76124}">
  <dimension ref="A1:P214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" sqref="C6:C7"/>
    </sheetView>
  </sheetViews>
  <sheetFormatPr defaultColWidth="9.33203125" defaultRowHeight="12.75" x14ac:dyDescent="0.2"/>
  <cols>
    <col min="1" max="1" width="36.83203125" style="98" customWidth="1"/>
    <col min="2" max="2" width="58.83203125" style="98" customWidth="1"/>
    <col min="3" max="3" width="19" style="98" customWidth="1"/>
    <col min="4" max="4" width="9.33203125" style="98"/>
    <col min="5" max="5" width="19.6640625" style="98" customWidth="1"/>
    <col min="6" max="6" width="4.5" style="98" customWidth="1"/>
    <col min="7" max="7" width="23.1640625" style="98" customWidth="1"/>
    <col min="8" max="8" width="3.6640625" style="98" customWidth="1"/>
    <col min="9" max="9" width="16.6640625" style="98" customWidth="1"/>
    <col min="10" max="16384" width="9.33203125" style="98"/>
  </cols>
  <sheetData>
    <row r="1" spans="1:12" ht="21" x14ac:dyDescent="0.35">
      <c r="A1" s="6" t="s">
        <v>109</v>
      </c>
      <c r="B1" s="16"/>
    </row>
    <row r="2" spans="1:12" ht="15" x14ac:dyDescent="0.25">
      <c r="A2" s="115" t="s">
        <v>139</v>
      </c>
      <c r="B2" s="16"/>
    </row>
    <row r="3" spans="1:12" ht="15" x14ac:dyDescent="0.25">
      <c r="A3" s="2" t="s">
        <v>76</v>
      </c>
      <c r="B3" s="3"/>
    </row>
    <row r="5" spans="1:12" ht="21" x14ac:dyDescent="0.25">
      <c r="A5" s="5"/>
      <c r="B5" s="18"/>
      <c r="C5" s="146" t="s">
        <v>110</v>
      </c>
      <c r="D5" s="147"/>
      <c r="E5" s="147"/>
      <c r="F5" s="147"/>
      <c r="G5" s="147"/>
      <c r="H5" s="147"/>
      <c r="I5" s="147"/>
      <c r="J5" s="147"/>
    </row>
    <row r="6" spans="1:12" ht="18.75" x14ac:dyDescent="0.25">
      <c r="A6" s="23"/>
      <c r="B6" s="24"/>
      <c r="C6" s="149" t="s">
        <v>49</v>
      </c>
      <c r="D6" s="30"/>
      <c r="E6" s="151" t="s">
        <v>50</v>
      </c>
      <c r="F6" s="151"/>
      <c r="G6" s="151"/>
      <c r="H6" s="151"/>
      <c r="I6" s="151"/>
      <c r="J6" s="30"/>
    </row>
    <row r="7" spans="1:12" ht="35.25" customHeight="1" x14ac:dyDescent="0.3">
      <c r="A7" s="17" t="s">
        <v>0</v>
      </c>
      <c r="B7" s="19"/>
      <c r="C7" s="150"/>
      <c r="D7" s="27"/>
      <c r="E7" s="32" t="s">
        <v>31</v>
      </c>
      <c r="F7" s="25"/>
      <c r="G7" s="33" t="s">
        <v>32</v>
      </c>
      <c r="H7" s="28"/>
      <c r="I7" s="33" t="s">
        <v>38</v>
      </c>
      <c r="J7" s="29"/>
    </row>
    <row r="8" spans="1:12" ht="15" x14ac:dyDescent="0.25">
      <c r="A8" s="103"/>
      <c r="B8" s="34" t="s">
        <v>30</v>
      </c>
      <c r="C8" s="44">
        <v>7433</v>
      </c>
      <c r="D8" s="13" t="s">
        <v>111</v>
      </c>
      <c r="E8" s="56">
        <v>9.11</v>
      </c>
      <c r="F8" s="56"/>
      <c r="G8" s="56">
        <v>9.48</v>
      </c>
      <c r="H8" s="47"/>
      <c r="I8" s="56">
        <v>8.18</v>
      </c>
      <c r="J8" s="23"/>
      <c r="L8" s="96"/>
    </row>
    <row r="9" spans="1:12" s="117" customFormat="1" ht="18.75" x14ac:dyDescent="0.3">
      <c r="A9" s="145" t="s">
        <v>115</v>
      </c>
      <c r="B9" s="145"/>
      <c r="C9" s="145"/>
      <c r="D9" s="145" t="s">
        <v>111</v>
      </c>
      <c r="E9" s="125"/>
      <c r="F9" s="125"/>
      <c r="G9" s="125"/>
      <c r="H9" s="125"/>
      <c r="I9" s="125"/>
      <c r="J9" s="125"/>
    </row>
    <row r="10" spans="1:12" ht="15" x14ac:dyDescent="0.25">
      <c r="A10" s="103" t="s">
        <v>1</v>
      </c>
      <c r="B10" s="8" t="s">
        <v>39</v>
      </c>
      <c r="C10" s="114">
        <v>3594</v>
      </c>
      <c r="D10" s="13"/>
      <c r="E10" s="56">
        <v>9.3000000000000007</v>
      </c>
      <c r="F10" s="56"/>
      <c r="G10" s="56">
        <v>9.6999999999999993</v>
      </c>
      <c r="H10" s="56"/>
      <c r="I10" s="56">
        <v>8.1999999999999993</v>
      </c>
      <c r="J10" s="23"/>
    </row>
    <row r="11" spans="1:12" ht="15" x14ac:dyDescent="0.25">
      <c r="A11" s="109" t="s">
        <v>141</v>
      </c>
      <c r="B11" s="8" t="s">
        <v>40</v>
      </c>
      <c r="C11" s="114">
        <v>3839</v>
      </c>
      <c r="D11" s="13"/>
      <c r="E11" s="47">
        <v>8.9</v>
      </c>
      <c r="F11" s="47"/>
      <c r="G11" s="47">
        <v>9.3000000000000007</v>
      </c>
      <c r="H11" s="47"/>
      <c r="I11" s="47">
        <v>8.1</v>
      </c>
      <c r="J11" s="7"/>
    </row>
    <row r="12" spans="1:12" ht="15" x14ac:dyDescent="0.25">
      <c r="A12" s="7"/>
      <c r="B12" s="99" t="s">
        <v>2</v>
      </c>
      <c r="C12" s="44">
        <f>SUM(C10:C11)</f>
        <v>7433</v>
      </c>
      <c r="D12" s="13"/>
      <c r="E12" s="57"/>
      <c r="F12" s="57"/>
      <c r="G12" s="56"/>
      <c r="H12" s="56"/>
      <c r="I12" s="56"/>
      <c r="J12" s="7"/>
    </row>
    <row r="13" spans="1:12" ht="15" x14ac:dyDescent="0.25">
      <c r="A13" s="7"/>
      <c r="B13" s="8"/>
      <c r="C13" s="31"/>
      <c r="D13" s="36"/>
      <c r="E13" s="56"/>
      <c r="F13" s="56"/>
      <c r="G13" s="56"/>
      <c r="H13" s="56"/>
      <c r="I13" s="56"/>
      <c r="J13" s="7"/>
    </row>
    <row r="14" spans="1:12" ht="15" x14ac:dyDescent="0.25">
      <c r="A14" s="103" t="s">
        <v>3</v>
      </c>
      <c r="B14" s="8" t="s">
        <v>60</v>
      </c>
      <c r="C14" s="46">
        <v>898</v>
      </c>
      <c r="D14" s="13"/>
      <c r="E14" s="38">
        <v>7.2</v>
      </c>
      <c r="F14" s="56"/>
      <c r="G14" s="38">
        <v>7.6</v>
      </c>
      <c r="H14" s="56"/>
      <c r="I14" s="38">
        <v>6.1</v>
      </c>
      <c r="J14" s="7"/>
    </row>
    <row r="15" spans="1:12" ht="15" x14ac:dyDescent="0.25">
      <c r="A15" s="7"/>
      <c r="B15" s="8" t="s">
        <v>63</v>
      </c>
      <c r="C15" s="46">
        <v>1062</v>
      </c>
      <c r="D15" s="13"/>
      <c r="E15" s="38">
        <v>9.8000000000000007</v>
      </c>
      <c r="F15" s="56"/>
      <c r="G15" s="38">
        <v>10.199999999999999</v>
      </c>
      <c r="H15" s="56"/>
      <c r="I15" s="38">
        <v>8.8000000000000007</v>
      </c>
      <c r="J15" s="7"/>
    </row>
    <row r="16" spans="1:12" ht="15" x14ac:dyDescent="0.25">
      <c r="A16" s="7"/>
      <c r="B16" s="8" t="s">
        <v>64</v>
      </c>
      <c r="C16" s="46">
        <v>1069</v>
      </c>
      <c r="D16" s="13"/>
      <c r="E16" s="38">
        <v>10.199999999999999</v>
      </c>
      <c r="F16" s="56"/>
      <c r="G16" s="38">
        <v>10.7</v>
      </c>
      <c r="H16" s="56"/>
      <c r="I16" s="38">
        <v>8.9</v>
      </c>
      <c r="J16" s="7"/>
    </row>
    <row r="17" spans="1:10" ht="15" x14ac:dyDescent="0.25">
      <c r="A17" s="7"/>
      <c r="B17" s="8" t="s">
        <v>65</v>
      </c>
      <c r="C17" s="46">
        <v>1657</v>
      </c>
      <c r="D17" s="13"/>
      <c r="E17" s="38">
        <v>9.3000000000000007</v>
      </c>
      <c r="F17" s="56"/>
      <c r="G17" s="38">
        <v>9.9</v>
      </c>
      <c r="H17" s="56"/>
      <c r="I17" s="38">
        <v>8</v>
      </c>
      <c r="J17" s="7"/>
    </row>
    <row r="18" spans="1:10" ht="15" x14ac:dyDescent="0.25">
      <c r="A18" s="7"/>
      <c r="B18" s="8" t="s">
        <v>66</v>
      </c>
      <c r="C18" s="46">
        <v>998</v>
      </c>
      <c r="D18" s="13"/>
      <c r="E18" s="38">
        <v>9.3000000000000007</v>
      </c>
      <c r="F18" s="56"/>
      <c r="G18" s="38">
        <v>9.6999999999999993</v>
      </c>
      <c r="H18" s="56"/>
      <c r="I18" s="38">
        <v>8.5</v>
      </c>
      <c r="J18" s="7"/>
    </row>
    <row r="19" spans="1:10" ht="15" x14ac:dyDescent="0.25">
      <c r="A19" s="7"/>
      <c r="B19" s="8" t="s">
        <v>67</v>
      </c>
      <c r="C19" s="46">
        <v>1369</v>
      </c>
      <c r="D19" s="13"/>
      <c r="E19" s="38">
        <v>8.5</v>
      </c>
      <c r="F19" s="56"/>
      <c r="G19" s="38">
        <v>8.5</v>
      </c>
      <c r="H19" s="56"/>
      <c r="I19" s="38">
        <v>8.4</v>
      </c>
      <c r="J19" s="7"/>
    </row>
    <row r="20" spans="1:10" ht="15" x14ac:dyDescent="0.25">
      <c r="A20" s="7"/>
      <c r="B20" s="8" t="s">
        <v>4</v>
      </c>
      <c r="C20" s="46">
        <v>380</v>
      </c>
      <c r="D20" s="13"/>
      <c r="E20" s="38">
        <v>7.9</v>
      </c>
      <c r="F20" s="56"/>
      <c r="G20" s="38">
        <v>8</v>
      </c>
      <c r="H20" s="56"/>
      <c r="I20" s="38">
        <v>7.8</v>
      </c>
      <c r="J20" s="7"/>
    </row>
    <row r="21" spans="1:10" ht="15" x14ac:dyDescent="0.25">
      <c r="A21" s="7"/>
      <c r="B21" s="99" t="s">
        <v>2</v>
      </c>
      <c r="C21" s="49">
        <f>SUM(C14:C20)</f>
        <v>7433</v>
      </c>
      <c r="D21" s="13"/>
      <c r="E21" s="57"/>
      <c r="F21" s="57"/>
      <c r="G21" s="56"/>
      <c r="H21" s="56"/>
      <c r="I21" s="56"/>
      <c r="J21" s="7"/>
    </row>
    <row r="22" spans="1:10" ht="15" x14ac:dyDescent="0.25">
      <c r="A22" s="7"/>
      <c r="B22" s="99"/>
      <c r="C22" s="44"/>
      <c r="D22" s="13"/>
      <c r="E22" s="57"/>
      <c r="F22" s="57"/>
      <c r="G22" s="56"/>
      <c r="H22" s="56"/>
      <c r="I22" s="56"/>
      <c r="J22" s="7"/>
    </row>
    <row r="23" spans="1:10" ht="15" x14ac:dyDescent="0.25">
      <c r="A23" s="7"/>
      <c r="B23" s="8" t="s">
        <v>60</v>
      </c>
      <c r="C23" s="46">
        <v>898</v>
      </c>
      <c r="D23" s="13"/>
      <c r="E23" s="38">
        <v>7.2</v>
      </c>
      <c r="F23" s="56"/>
      <c r="G23" s="38">
        <v>7.6</v>
      </c>
      <c r="H23" s="56"/>
      <c r="I23" s="38">
        <v>6.1</v>
      </c>
      <c r="J23" s="7"/>
    </row>
    <row r="24" spans="1:10" ht="15" x14ac:dyDescent="0.25">
      <c r="A24" s="7"/>
      <c r="B24" s="48" t="s">
        <v>69</v>
      </c>
      <c r="C24" s="31">
        <v>927</v>
      </c>
      <c r="D24" s="13"/>
      <c r="E24" s="56">
        <v>9.6999999999999993</v>
      </c>
      <c r="F24" s="57"/>
      <c r="G24" s="56">
        <v>10.1</v>
      </c>
      <c r="H24" s="56"/>
      <c r="I24" s="56">
        <v>8.8000000000000007</v>
      </c>
      <c r="J24" s="7"/>
    </row>
    <row r="25" spans="1:10" ht="15" x14ac:dyDescent="0.25">
      <c r="A25" s="7"/>
      <c r="B25" s="48" t="s">
        <v>73</v>
      </c>
      <c r="C25" s="31">
        <v>3859</v>
      </c>
      <c r="D25" s="13"/>
      <c r="E25" s="56">
        <v>9.6</v>
      </c>
      <c r="F25" s="57"/>
      <c r="G25" s="56">
        <v>10.1</v>
      </c>
      <c r="H25" s="56"/>
      <c r="I25" s="56">
        <v>8.4</v>
      </c>
      <c r="J25" s="7"/>
    </row>
    <row r="26" spans="1:10" ht="15" x14ac:dyDescent="0.25">
      <c r="A26" s="7"/>
      <c r="B26" s="48" t="s">
        <v>61</v>
      </c>
      <c r="C26" s="46">
        <v>1749</v>
      </c>
      <c r="D26" s="13"/>
      <c r="E26" s="56">
        <v>8.4</v>
      </c>
      <c r="F26" s="57"/>
      <c r="G26" s="56">
        <v>8.4</v>
      </c>
      <c r="H26" s="56"/>
      <c r="I26" s="56">
        <v>8.3000000000000007</v>
      </c>
      <c r="J26" s="7"/>
    </row>
    <row r="27" spans="1:10" ht="15" x14ac:dyDescent="0.25">
      <c r="A27" s="7"/>
      <c r="B27" s="99" t="s">
        <v>2</v>
      </c>
      <c r="C27" s="49">
        <f>SUM(C23:C26)</f>
        <v>7433</v>
      </c>
      <c r="D27" s="13"/>
      <c r="E27" s="57"/>
      <c r="F27" s="57"/>
      <c r="G27" s="56"/>
      <c r="H27" s="56"/>
      <c r="I27" s="56"/>
      <c r="J27" s="7"/>
    </row>
    <row r="28" spans="1:10" ht="15" x14ac:dyDescent="0.25">
      <c r="A28" s="7"/>
      <c r="B28" s="99"/>
      <c r="C28" s="49"/>
      <c r="D28" s="13"/>
      <c r="E28" s="57"/>
      <c r="F28" s="57"/>
      <c r="G28" s="56"/>
      <c r="H28" s="56"/>
      <c r="I28" s="56"/>
      <c r="J28" s="7"/>
    </row>
    <row r="29" spans="1:10" ht="15" x14ac:dyDescent="0.25">
      <c r="A29" s="7"/>
      <c r="B29" s="48" t="s">
        <v>68</v>
      </c>
      <c r="C29" s="46">
        <v>1825</v>
      </c>
      <c r="D29" s="13"/>
      <c r="E29" s="56">
        <v>8.1</v>
      </c>
      <c r="F29" s="56"/>
      <c r="G29" s="56">
        <v>8.6</v>
      </c>
      <c r="H29" s="56"/>
      <c r="I29" s="56">
        <v>7.1</v>
      </c>
      <c r="J29" s="7"/>
    </row>
    <row r="30" spans="1:10" ht="15" x14ac:dyDescent="0.25">
      <c r="A30" s="7"/>
      <c r="B30" s="48" t="s">
        <v>62</v>
      </c>
      <c r="C30" s="46">
        <v>5608</v>
      </c>
      <c r="D30" s="13"/>
      <c r="E30" s="56">
        <v>9.3000000000000007</v>
      </c>
      <c r="F30" s="56"/>
      <c r="G30" s="56">
        <v>9.6</v>
      </c>
      <c r="H30" s="56"/>
      <c r="I30" s="56">
        <v>8.4</v>
      </c>
      <c r="J30" s="7"/>
    </row>
    <row r="31" spans="1:10" ht="15" x14ac:dyDescent="0.25">
      <c r="A31" s="7"/>
      <c r="B31" s="99" t="s">
        <v>2</v>
      </c>
      <c r="C31" s="49">
        <f>SUM(C29:C30)</f>
        <v>7433</v>
      </c>
      <c r="D31" s="13"/>
      <c r="E31" s="57"/>
      <c r="F31" s="57"/>
      <c r="G31" s="56"/>
      <c r="H31" s="56"/>
      <c r="I31" s="56"/>
      <c r="J31" s="7"/>
    </row>
    <row r="32" spans="1:10" ht="15" x14ac:dyDescent="0.25">
      <c r="A32" s="7"/>
      <c r="B32" s="10"/>
      <c r="C32" s="31"/>
      <c r="D32" s="15"/>
      <c r="E32" s="62"/>
      <c r="F32" s="62"/>
      <c r="G32" s="62"/>
      <c r="H32" s="62"/>
      <c r="I32" s="62"/>
      <c r="J32" s="7"/>
    </row>
    <row r="33" spans="1:10" ht="15" x14ac:dyDescent="0.25">
      <c r="A33" s="103" t="s">
        <v>27</v>
      </c>
      <c r="B33" s="11" t="s">
        <v>41</v>
      </c>
      <c r="C33" s="41">
        <v>1275</v>
      </c>
      <c r="D33" s="13"/>
      <c r="E33" s="47">
        <v>8.4</v>
      </c>
      <c r="F33" s="47"/>
      <c r="G33" s="47">
        <v>8.4</v>
      </c>
      <c r="H33" s="47"/>
      <c r="I33" s="47">
        <v>8.3000000000000007</v>
      </c>
      <c r="J33" s="20"/>
    </row>
    <row r="34" spans="1:10" ht="15" x14ac:dyDescent="0.25">
      <c r="A34" s="109" t="s">
        <v>78</v>
      </c>
      <c r="B34" s="8" t="s">
        <v>42</v>
      </c>
      <c r="C34" s="31">
        <v>1744</v>
      </c>
      <c r="D34" s="13"/>
      <c r="E34" s="47">
        <v>9.1999999999999993</v>
      </c>
      <c r="F34" s="47"/>
      <c r="G34" s="47">
        <v>9.4</v>
      </c>
      <c r="H34" s="47"/>
      <c r="I34" s="47">
        <v>8.6</v>
      </c>
      <c r="J34" s="20"/>
    </row>
    <row r="35" spans="1:10" ht="15" x14ac:dyDescent="0.25">
      <c r="A35" s="7"/>
      <c r="B35" s="8" t="s">
        <v>43</v>
      </c>
      <c r="C35" s="31">
        <v>2058</v>
      </c>
      <c r="D35" s="13"/>
      <c r="E35" s="47">
        <v>9.6999999999999993</v>
      </c>
      <c r="F35" s="47"/>
      <c r="G35" s="47">
        <v>10.4</v>
      </c>
      <c r="H35" s="47"/>
      <c r="I35" s="47">
        <v>8</v>
      </c>
      <c r="J35" s="20"/>
    </row>
    <row r="36" spans="1:10" ht="15" x14ac:dyDescent="0.25">
      <c r="A36" s="7"/>
      <c r="B36" s="99" t="s">
        <v>2</v>
      </c>
      <c r="C36" s="44">
        <f>SUM(C33:C35)</f>
        <v>5077</v>
      </c>
      <c r="D36" s="13"/>
      <c r="E36" s="59"/>
      <c r="F36" s="59"/>
      <c r="G36" s="47"/>
      <c r="H36" s="47"/>
      <c r="I36" s="47"/>
      <c r="J36" s="20"/>
    </row>
    <row r="37" spans="1:10" ht="15" x14ac:dyDescent="0.25">
      <c r="A37" s="7"/>
      <c r="B37" s="10"/>
      <c r="C37" s="31"/>
      <c r="D37" s="14"/>
      <c r="E37" s="62"/>
      <c r="F37" s="62"/>
      <c r="G37" s="62"/>
      <c r="H37" s="62"/>
      <c r="I37" s="62"/>
      <c r="J37" s="7"/>
    </row>
    <row r="38" spans="1:10" ht="15" x14ac:dyDescent="0.25">
      <c r="A38" s="103" t="s">
        <v>5</v>
      </c>
      <c r="B38" s="91" t="s">
        <v>86</v>
      </c>
      <c r="C38" s="31">
        <v>5969</v>
      </c>
      <c r="D38" s="13"/>
      <c r="E38" s="47">
        <v>9.1999999999999993</v>
      </c>
      <c r="F38" s="47"/>
      <c r="G38" s="47">
        <v>9.5</v>
      </c>
      <c r="H38" s="47"/>
      <c r="I38" s="47">
        <v>8.1999999999999993</v>
      </c>
      <c r="J38" s="7"/>
    </row>
    <row r="39" spans="1:10" ht="15" x14ac:dyDescent="0.25">
      <c r="A39" s="109" t="s">
        <v>141</v>
      </c>
      <c r="B39" s="91" t="s">
        <v>87</v>
      </c>
      <c r="C39" s="31">
        <v>712</v>
      </c>
      <c r="D39" s="13"/>
      <c r="E39" s="47">
        <v>9.1</v>
      </c>
      <c r="F39" s="47"/>
      <c r="G39" s="47">
        <v>9.4</v>
      </c>
      <c r="H39" s="47"/>
      <c r="I39" s="47">
        <v>8.1</v>
      </c>
      <c r="J39" s="58"/>
    </row>
    <row r="40" spans="1:10" ht="15" x14ac:dyDescent="0.25">
      <c r="A40" s="7"/>
      <c r="B40" s="91" t="s">
        <v>88</v>
      </c>
      <c r="C40" s="31">
        <v>752</v>
      </c>
      <c r="D40" s="13"/>
      <c r="E40" s="47">
        <v>8.8000000000000007</v>
      </c>
      <c r="F40" s="47"/>
      <c r="G40" s="47">
        <v>9.1</v>
      </c>
      <c r="H40" s="47"/>
      <c r="I40" s="47">
        <v>7.9</v>
      </c>
      <c r="J40" s="58"/>
    </row>
    <row r="41" spans="1:10" ht="15" x14ac:dyDescent="0.25">
      <c r="A41" s="7"/>
      <c r="B41" s="99" t="s">
        <v>2</v>
      </c>
      <c r="C41" s="44">
        <f>SUM(C38:C40)</f>
        <v>7433</v>
      </c>
      <c r="D41" s="13"/>
      <c r="E41" s="59"/>
      <c r="F41" s="59"/>
      <c r="G41" s="60"/>
      <c r="H41" s="60"/>
      <c r="I41" s="60"/>
      <c r="J41" s="58"/>
    </row>
    <row r="42" spans="1:10" ht="15" x14ac:dyDescent="0.25">
      <c r="A42" s="7"/>
      <c r="B42" s="104"/>
      <c r="C42" s="67"/>
      <c r="D42" s="104"/>
      <c r="E42" s="86"/>
      <c r="F42" s="86"/>
      <c r="G42" s="86"/>
      <c r="H42" s="86"/>
      <c r="I42" s="86"/>
      <c r="J42" s="58"/>
    </row>
    <row r="43" spans="1:10" ht="15" x14ac:dyDescent="0.25">
      <c r="A43" s="103" t="s">
        <v>6</v>
      </c>
      <c r="B43" s="8" t="s">
        <v>45</v>
      </c>
      <c r="C43" s="31">
        <v>3043</v>
      </c>
      <c r="D43" s="13"/>
      <c r="E43" s="47">
        <v>9</v>
      </c>
      <c r="F43" s="47"/>
      <c r="G43" s="47">
        <v>9.4</v>
      </c>
      <c r="H43" s="47"/>
      <c r="I43" s="47">
        <v>8.1999999999999993</v>
      </c>
      <c r="J43" s="58"/>
    </row>
    <row r="44" spans="1:10" ht="15" x14ac:dyDescent="0.25">
      <c r="A44" s="109" t="s">
        <v>78</v>
      </c>
      <c r="B44" s="8" t="s">
        <v>47</v>
      </c>
      <c r="C44" s="31">
        <v>482</v>
      </c>
      <c r="D44" s="13"/>
      <c r="E44" s="47">
        <v>9.1999999999999993</v>
      </c>
      <c r="F44" s="47"/>
      <c r="G44" s="47">
        <v>9.6</v>
      </c>
      <c r="H44" s="47"/>
      <c r="I44" s="47">
        <v>8.3699999999999992</v>
      </c>
      <c r="J44" s="58"/>
    </row>
    <row r="45" spans="1:10" ht="15" x14ac:dyDescent="0.25">
      <c r="A45" s="7"/>
      <c r="B45" s="8" t="s">
        <v>46</v>
      </c>
      <c r="C45" s="31">
        <v>349</v>
      </c>
      <c r="D45" s="13"/>
      <c r="E45" s="47">
        <v>7.9</v>
      </c>
      <c r="F45" s="47"/>
      <c r="G45" s="47">
        <v>8</v>
      </c>
      <c r="H45" s="47"/>
      <c r="I45" s="47">
        <v>7.69</v>
      </c>
      <c r="J45" s="58"/>
    </row>
    <row r="46" spans="1:10" ht="15" x14ac:dyDescent="0.25">
      <c r="A46" s="7"/>
      <c r="B46" s="8" t="s">
        <v>44</v>
      </c>
      <c r="C46" s="31">
        <v>1299</v>
      </c>
      <c r="D46" s="13"/>
      <c r="E46" s="47">
        <v>9.6999999999999993</v>
      </c>
      <c r="F46" s="47"/>
      <c r="G46" s="47">
        <v>10.199999999999999</v>
      </c>
      <c r="H46" s="47"/>
      <c r="I46" s="47">
        <v>8.5399999999999991</v>
      </c>
      <c r="J46" s="58"/>
    </row>
    <row r="47" spans="1:10" ht="15" x14ac:dyDescent="0.25">
      <c r="A47" s="7"/>
      <c r="B47" s="99" t="s">
        <v>2</v>
      </c>
      <c r="C47" s="44">
        <f>SUM(C43:C46)</f>
        <v>5173</v>
      </c>
      <c r="D47" s="13"/>
      <c r="E47" s="59"/>
      <c r="F47" s="59"/>
      <c r="G47" s="60"/>
      <c r="H47" s="60"/>
      <c r="I47" s="60"/>
      <c r="J47" s="58"/>
    </row>
    <row r="48" spans="1:10" ht="15" x14ac:dyDescent="0.25">
      <c r="A48" s="7"/>
      <c r="B48" s="8"/>
      <c r="C48" s="31"/>
      <c r="D48" s="14"/>
      <c r="E48" s="86"/>
      <c r="F48" s="47"/>
      <c r="G48" s="62"/>
      <c r="H48" s="62"/>
      <c r="I48" s="62"/>
      <c r="J48" s="7"/>
    </row>
    <row r="49" spans="1:10" ht="15" x14ac:dyDescent="0.25">
      <c r="A49" s="103" t="s">
        <v>7</v>
      </c>
      <c r="B49" s="8" t="s">
        <v>8</v>
      </c>
      <c r="C49" s="31">
        <v>2146</v>
      </c>
      <c r="D49" s="13"/>
      <c r="E49" s="47">
        <v>8.73</v>
      </c>
      <c r="F49" s="47"/>
      <c r="G49" s="47">
        <v>9.14</v>
      </c>
      <c r="H49" s="47"/>
      <c r="I49" s="47">
        <v>7.73</v>
      </c>
      <c r="J49" s="7"/>
    </row>
    <row r="50" spans="1:10" ht="15" x14ac:dyDescent="0.25">
      <c r="A50" s="109" t="s">
        <v>141</v>
      </c>
      <c r="B50" s="8" t="s">
        <v>56</v>
      </c>
      <c r="C50" s="31">
        <v>260</v>
      </c>
      <c r="D50" s="13"/>
      <c r="E50" s="47">
        <v>10.1</v>
      </c>
      <c r="F50" s="47"/>
      <c r="G50" s="47">
        <v>10.61</v>
      </c>
      <c r="H50" s="47"/>
      <c r="I50" s="47">
        <v>8.83</v>
      </c>
      <c r="J50" s="7"/>
    </row>
    <row r="51" spans="1:10" ht="15" x14ac:dyDescent="0.25">
      <c r="A51" s="7"/>
      <c r="B51" s="83" t="s">
        <v>80</v>
      </c>
      <c r="C51" s="31">
        <v>878</v>
      </c>
      <c r="D51" s="13"/>
      <c r="E51" s="47">
        <v>8.67</v>
      </c>
      <c r="F51" s="47"/>
      <c r="G51" s="47">
        <v>8.86</v>
      </c>
      <c r="H51" s="47"/>
      <c r="I51" s="47">
        <v>8.18</v>
      </c>
      <c r="J51" s="7"/>
    </row>
    <row r="52" spans="1:10" ht="15" x14ac:dyDescent="0.25">
      <c r="A52" s="7"/>
      <c r="B52" s="8" t="s">
        <v>53</v>
      </c>
      <c r="C52" s="31">
        <v>2193</v>
      </c>
      <c r="D52" s="13"/>
      <c r="E52" s="47">
        <v>9.23</v>
      </c>
      <c r="F52" s="47"/>
      <c r="G52" s="47">
        <v>9.51</v>
      </c>
      <c r="H52" s="47"/>
      <c r="I52" s="47">
        <v>8.5299999999999994</v>
      </c>
      <c r="J52" s="7"/>
    </row>
    <row r="53" spans="1:10" ht="15" x14ac:dyDescent="0.25">
      <c r="A53" s="7"/>
      <c r="B53" s="8" t="s">
        <v>54</v>
      </c>
      <c r="C53" s="31">
        <v>1540</v>
      </c>
      <c r="D53" s="14"/>
      <c r="E53" s="47">
        <v>9.3000000000000007</v>
      </c>
      <c r="F53" s="47"/>
      <c r="G53" s="47">
        <v>9.81</v>
      </c>
      <c r="H53" s="47"/>
      <c r="I53" s="47">
        <v>8.0299999999999994</v>
      </c>
      <c r="J53" s="7"/>
    </row>
    <row r="54" spans="1:10" ht="15" x14ac:dyDescent="0.25">
      <c r="A54" s="7"/>
      <c r="B54" s="8" t="s">
        <v>55</v>
      </c>
      <c r="C54" s="31">
        <v>203</v>
      </c>
      <c r="D54" s="13"/>
      <c r="E54" s="47">
        <v>8.81</v>
      </c>
      <c r="F54" s="47"/>
      <c r="G54" s="47">
        <v>9.2899999999999991</v>
      </c>
      <c r="H54" s="47"/>
      <c r="I54" s="47">
        <v>7.64</v>
      </c>
      <c r="J54" s="7"/>
    </row>
    <row r="55" spans="1:10" ht="15" x14ac:dyDescent="0.25">
      <c r="A55" s="7"/>
      <c r="B55" s="8" t="s">
        <v>9</v>
      </c>
      <c r="C55" s="31">
        <v>213</v>
      </c>
      <c r="D55" s="13"/>
      <c r="E55" s="47">
        <v>9.66</v>
      </c>
      <c r="F55" s="47"/>
      <c r="G55" s="47">
        <v>9.9499999999999993</v>
      </c>
      <c r="H55" s="47"/>
      <c r="I55" s="47">
        <v>8.9499999999999993</v>
      </c>
      <c r="J55" s="7"/>
    </row>
    <row r="56" spans="1:10" ht="15" x14ac:dyDescent="0.25">
      <c r="A56" s="7"/>
      <c r="B56" s="99" t="s">
        <v>2</v>
      </c>
      <c r="C56" s="44">
        <f>SUM(C49:C55)</f>
        <v>7433</v>
      </c>
      <c r="D56" s="13"/>
      <c r="E56" s="59"/>
      <c r="F56" s="59"/>
      <c r="G56" s="62"/>
      <c r="H56" s="62"/>
      <c r="I56" s="62"/>
      <c r="J56" s="7"/>
    </row>
    <row r="57" spans="1:10" ht="15" x14ac:dyDescent="0.25">
      <c r="A57" s="7"/>
      <c r="B57" s="8"/>
      <c r="C57" s="31"/>
      <c r="D57" s="14"/>
      <c r="E57" s="59"/>
      <c r="F57" s="59"/>
      <c r="G57" s="62"/>
      <c r="H57" s="62"/>
      <c r="I57" s="62"/>
      <c r="J57" s="7"/>
    </row>
    <row r="58" spans="1:10" ht="15" x14ac:dyDescent="0.25">
      <c r="A58" s="103" t="s">
        <v>10</v>
      </c>
      <c r="B58" s="8" t="s">
        <v>11</v>
      </c>
      <c r="C58" s="31">
        <v>180</v>
      </c>
      <c r="D58" s="13"/>
      <c r="E58" s="47">
        <v>7.52</v>
      </c>
      <c r="F58" s="47"/>
      <c r="G58" s="47">
        <v>7.5</v>
      </c>
      <c r="H58" s="47"/>
      <c r="I58" s="47">
        <v>7.55</v>
      </c>
      <c r="J58" s="7"/>
    </row>
    <row r="59" spans="1:10" ht="15" x14ac:dyDescent="0.25">
      <c r="A59" s="103" t="s">
        <v>12</v>
      </c>
      <c r="B59" s="8" t="s">
        <v>59</v>
      </c>
      <c r="C59" s="31">
        <v>873</v>
      </c>
      <c r="D59" s="13"/>
      <c r="E59" s="47">
        <v>9.31</v>
      </c>
      <c r="F59" s="47"/>
      <c r="G59" s="47">
        <v>9.66</v>
      </c>
      <c r="H59" s="47"/>
      <c r="I59" s="47">
        <v>8.44</v>
      </c>
      <c r="J59" s="7"/>
    </row>
    <row r="60" spans="1:10" ht="15" x14ac:dyDescent="0.25">
      <c r="A60" s="128" t="s">
        <v>79</v>
      </c>
      <c r="B60" s="83" t="s">
        <v>81</v>
      </c>
      <c r="C60" s="31">
        <v>2043</v>
      </c>
      <c r="D60" s="13"/>
      <c r="E60" s="47">
        <v>9.99</v>
      </c>
      <c r="F60" s="47"/>
      <c r="G60" s="47">
        <v>10.69</v>
      </c>
      <c r="H60" s="47"/>
      <c r="I60" s="47">
        <v>8.26</v>
      </c>
      <c r="J60" s="7"/>
    </row>
    <row r="61" spans="1:10" ht="15" x14ac:dyDescent="0.25">
      <c r="A61" s="80"/>
      <c r="B61" s="8" t="s">
        <v>13</v>
      </c>
      <c r="C61" s="31">
        <v>1684</v>
      </c>
      <c r="D61" s="13"/>
      <c r="E61" s="47">
        <v>8.34</v>
      </c>
      <c r="F61" s="47"/>
      <c r="G61" s="47">
        <v>8.35</v>
      </c>
      <c r="H61" s="47"/>
      <c r="I61" s="47">
        <v>8.31</v>
      </c>
      <c r="J61" s="7"/>
    </row>
    <row r="62" spans="1:10" ht="15" x14ac:dyDescent="0.25">
      <c r="A62" s="7"/>
      <c r="B62" s="8" t="s">
        <v>14</v>
      </c>
      <c r="C62" s="31">
        <v>343</v>
      </c>
      <c r="D62" s="13"/>
      <c r="E62" s="47">
        <v>8.61</v>
      </c>
      <c r="F62" s="47"/>
      <c r="G62" s="47">
        <v>8.56</v>
      </c>
      <c r="H62" s="47"/>
      <c r="I62" s="47">
        <v>8.75</v>
      </c>
      <c r="J62" s="7"/>
    </row>
    <row r="63" spans="1:10" ht="15" x14ac:dyDescent="0.25">
      <c r="A63" s="7"/>
      <c r="B63" s="8" t="s">
        <v>29</v>
      </c>
      <c r="C63" s="31">
        <v>655</v>
      </c>
      <c r="D63" s="13"/>
      <c r="E63" s="47">
        <v>10.7</v>
      </c>
      <c r="F63" s="47"/>
      <c r="G63" s="47">
        <v>11.16</v>
      </c>
      <c r="H63" s="47"/>
      <c r="I63" s="47">
        <v>9.5299999999999994</v>
      </c>
      <c r="J63" s="7"/>
    </row>
    <row r="64" spans="1:10" ht="15" x14ac:dyDescent="0.25">
      <c r="A64" s="7"/>
      <c r="B64" s="8" t="s">
        <v>58</v>
      </c>
      <c r="C64" s="31">
        <v>49</v>
      </c>
      <c r="D64" s="13"/>
      <c r="E64" s="47">
        <v>9.5299999999999994</v>
      </c>
      <c r="F64" s="47"/>
      <c r="G64" s="47">
        <v>9.82</v>
      </c>
      <c r="H64" s="47"/>
      <c r="I64" s="47">
        <v>8.8000000000000007</v>
      </c>
      <c r="J64" s="7"/>
    </row>
    <row r="65" spans="1:10" ht="15" x14ac:dyDescent="0.25">
      <c r="A65" s="7"/>
      <c r="B65" s="99" t="s">
        <v>2</v>
      </c>
      <c r="C65" s="44">
        <f>SUM(C58:C64)</f>
        <v>5827</v>
      </c>
      <c r="D65" s="14"/>
      <c r="E65" s="61"/>
      <c r="F65" s="61"/>
      <c r="G65" s="62"/>
      <c r="H65" s="62"/>
      <c r="I65" s="62"/>
      <c r="J65" s="7"/>
    </row>
    <row r="66" spans="1:10" ht="15" x14ac:dyDescent="0.25">
      <c r="A66" s="7"/>
      <c r="B66" s="99"/>
      <c r="C66" s="31"/>
      <c r="D66" s="14"/>
      <c r="E66" s="61"/>
      <c r="F66" s="61"/>
      <c r="G66" s="62"/>
      <c r="H66" s="62"/>
      <c r="I66" s="62"/>
      <c r="J66" s="7"/>
    </row>
    <row r="67" spans="1:10" ht="15" x14ac:dyDescent="0.25">
      <c r="A67" s="103" t="s">
        <v>15</v>
      </c>
      <c r="B67" s="8" t="s">
        <v>16</v>
      </c>
      <c r="C67" s="31">
        <v>1708</v>
      </c>
      <c r="D67" s="13"/>
      <c r="E67" s="47">
        <v>9.35</v>
      </c>
      <c r="F67" s="47"/>
      <c r="G67" s="47">
        <v>9.81</v>
      </c>
      <c r="H67" s="47"/>
      <c r="I67" s="47">
        <v>8.1999999999999993</v>
      </c>
      <c r="J67" s="7"/>
    </row>
    <row r="68" spans="1:10" ht="15" x14ac:dyDescent="0.25">
      <c r="A68" s="109" t="s">
        <v>141</v>
      </c>
      <c r="B68" s="8" t="s">
        <v>17</v>
      </c>
      <c r="C68" s="31">
        <v>2309</v>
      </c>
      <c r="D68" s="13"/>
      <c r="E68" s="47">
        <v>9.2200000000000006</v>
      </c>
      <c r="F68" s="47"/>
      <c r="G68" s="47">
        <v>9.56</v>
      </c>
      <c r="H68" s="47"/>
      <c r="I68" s="47">
        <v>8.36</v>
      </c>
      <c r="J68" s="7"/>
    </row>
    <row r="69" spans="1:10" ht="15" x14ac:dyDescent="0.25">
      <c r="A69" s="7"/>
      <c r="B69" s="8" t="s">
        <v>18</v>
      </c>
      <c r="C69" s="31">
        <v>1162</v>
      </c>
      <c r="D69" s="13"/>
      <c r="E69" s="47">
        <v>9.0299999999999994</v>
      </c>
      <c r="F69" s="47"/>
      <c r="G69" s="47">
        <v>9.36</v>
      </c>
      <c r="H69" s="47"/>
      <c r="I69" s="47">
        <v>8.1999999999999993</v>
      </c>
      <c r="J69" s="7"/>
    </row>
    <row r="70" spans="1:10" ht="15" x14ac:dyDescent="0.25">
      <c r="A70" s="7"/>
      <c r="B70" s="8" t="s">
        <v>19</v>
      </c>
      <c r="C70" s="31">
        <v>1692</v>
      </c>
      <c r="D70" s="13"/>
      <c r="E70" s="47">
        <v>8.86</v>
      </c>
      <c r="F70" s="47"/>
      <c r="G70" s="47">
        <v>9.19</v>
      </c>
      <c r="H70" s="47"/>
      <c r="I70" s="47">
        <v>8.0399999999999991</v>
      </c>
      <c r="J70" s="7"/>
    </row>
    <row r="71" spans="1:10" ht="15" x14ac:dyDescent="0.25">
      <c r="A71" s="7"/>
      <c r="B71" s="8" t="s">
        <v>20</v>
      </c>
      <c r="C71" s="31">
        <v>562</v>
      </c>
      <c r="D71" s="13"/>
      <c r="E71" s="47">
        <v>8.69</v>
      </c>
      <c r="F71" s="59"/>
      <c r="G71" s="47">
        <v>9.0399999999999991</v>
      </c>
      <c r="H71" s="47"/>
      <c r="I71" s="47">
        <v>7.81</v>
      </c>
      <c r="J71" s="7"/>
    </row>
    <row r="72" spans="1:10" ht="15" x14ac:dyDescent="0.25">
      <c r="A72" s="7"/>
      <c r="B72" s="99" t="s">
        <v>2</v>
      </c>
      <c r="C72" s="44">
        <f>SUM(C67:C71)</f>
        <v>7433</v>
      </c>
      <c r="D72" s="14"/>
      <c r="E72" s="59"/>
      <c r="F72" s="59"/>
      <c r="G72" s="62"/>
      <c r="H72" s="62"/>
      <c r="I72" s="62"/>
      <c r="J72" s="7"/>
    </row>
    <row r="73" spans="1:10" ht="15" x14ac:dyDescent="0.25">
      <c r="A73" s="7"/>
      <c r="B73" s="10"/>
      <c r="C73" s="31"/>
      <c r="D73" s="13"/>
      <c r="E73" s="47"/>
      <c r="F73" s="47"/>
      <c r="G73" s="62"/>
      <c r="H73" s="62"/>
      <c r="I73" s="62"/>
      <c r="J73" s="7"/>
    </row>
    <row r="74" spans="1:10" ht="15" x14ac:dyDescent="0.25">
      <c r="A74" s="7"/>
      <c r="B74" s="8" t="s">
        <v>52</v>
      </c>
      <c r="C74" s="31">
        <v>848</v>
      </c>
      <c r="D74" s="13"/>
      <c r="E74" s="47">
        <v>9.31</v>
      </c>
      <c r="F74" s="47"/>
      <c r="G74" s="47">
        <v>9.83</v>
      </c>
      <c r="H74" s="47"/>
      <c r="I74" s="47">
        <v>8.01</v>
      </c>
      <c r="J74" s="7"/>
    </row>
    <row r="75" spans="1:10" ht="15" x14ac:dyDescent="0.25">
      <c r="A75" s="7"/>
      <c r="B75" s="8" t="s">
        <v>28</v>
      </c>
      <c r="C75" s="31">
        <v>1222</v>
      </c>
      <c r="D75" s="13"/>
      <c r="E75" s="47">
        <v>9.42</v>
      </c>
      <c r="F75" s="47"/>
      <c r="G75" s="47">
        <v>9.76</v>
      </c>
      <c r="H75" s="47"/>
      <c r="I75" s="47">
        <v>8.57</v>
      </c>
      <c r="J75" s="7"/>
    </row>
    <row r="76" spans="1:10" ht="15" x14ac:dyDescent="0.25">
      <c r="A76" s="7"/>
      <c r="B76" s="8" t="s">
        <v>21</v>
      </c>
      <c r="C76" s="31">
        <v>5363</v>
      </c>
      <c r="D76" s="13"/>
      <c r="E76" s="47">
        <v>8.99</v>
      </c>
      <c r="F76" s="59"/>
      <c r="G76" s="47">
        <v>9.34</v>
      </c>
      <c r="H76" s="47"/>
      <c r="I76" s="47">
        <v>8.1300000000000008</v>
      </c>
      <c r="J76" s="7"/>
    </row>
    <row r="77" spans="1:10" ht="15" x14ac:dyDescent="0.25">
      <c r="A77" s="7"/>
      <c r="B77" s="99" t="s">
        <v>2</v>
      </c>
      <c r="C77" s="44">
        <f>SUM(C74:C76)</f>
        <v>7433</v>
      </c>
      <c r="D77" s="14"/>
      <c r="E77" s="61"/>
      <c r="F77" s="61"/>
      <c r="G77" s="62"/>
      <c r="H77" s="62"/>
      <c r="I77" s="62"/>
      <c r="J77" s="7"/>
    </row>
    <row r="78" spans="1:10" ht="15" x14ac:dyDescent="0.25">
      <c r="A78" s="7"/>
      <c r="B78" s="105"/>
      <c r="C78" s="44"/>
      <c r="D78" s="14"/>
      <c r="E78" s="61"/>
      <c r="F78" s="61"/>
      <c r="G78" s="62"/>
      <c r="H78" s="62"/>
      <c r="I78" s="62"/>
      <c r="J78" s="7"/>
    </row>
    <row r="79" spans="1:10" s="117" customFormat="1" ht="18.75" x14ac:dyDescent="0.3">
      <c r="A79" s="145" t="s">
        <v>144</v>
      </c>
      <c r="B79" s="145"/>
      <c r="C79" s="145"/>
      <c r="D79" s="145" t="s">
        <v>111</v>
      </c>
      <c r="E79" s="125"/>
      <c r="F79" s="125"/>
      <c r="G79" s="125"/>
      <c r="H79" s="125"/>
      <c r="I79" s="125"/>
      <c r="J79" s="125"/>
    </row>
    <row r="80" spans="1:10" ht="15" x14ac:dyDescent="0.25">
      <c r="A80" s="103" t="s">
        <v>22</v>
      </c>
      <c r="B80" s="8" t="s">
        <v>23</v>
      </c>
      <c r="C80" s="31">
        <v>2235</v>
      </c>
      <c r="D80" s="13"/>
      <c r="E80" s="47">
        <v>8.93</v>
      </c>
      <c r="F80" s="47"/>
      <c r="G80" s="47">
        <v>9.41</v>
      </c>
      <c r="H80" s="47"/>
      <c r="I80" s="47">
        <v>7.72</v>
      </c>
      <c r="J80" s="7"/>
    </row>
    <row r="81" spans="1:10" ht="15" x14ac:dyDescent="0.25">
      <c r="A81" s="109" t="s">
        <v>141</v>
      </c>
      <c r="B81" s="8" t="s">
        <v>24</v>
      </c>
      <c r="C81" s="31">
        <v>3761</v>
      </c>
      <c r="D81" s="13"/>
      <c r="E81" s="47">
        <v>9.32</v>
      </c>
      <c r="F81" s="47"/>
      <c r="G81" s="47">
        <v>9.7100000000000009</v>
      </c>
      <c r="H81" s="47"/>
      <c r="I81" s="47">
        <v>8.34</v>
      </c>
      <c r="J81" s="7"/>
    </row>
    <row r="82" spans="1:10" ht="15" x14ac:dyDescent="0.25">
      <c r="A82" s="7"/>
      <c r="B82" s="8" t="s">
        <v>25</v>
      </c>
      <c r="C82" s="31">
        <v>1151</v>
      </c>
      <c r="D82" s="13"/>
      <c r="E82" s="47">
        <v>8.8800000000000008</v>
      </c>
      <c r="F82" s="47"/>
      <c r="G82" s="47">
        <v>9.07</v>
      </c>
      <c r="H82" s="47"/>
      <c r="I82" s="47">
        <v>8.42</v>
      </c>
      <c r="J82" s="7"/>
    </row>
    <row r="83" spans="1:10" ht="15" x14ac:dyDescent="0.25">
      <c r="A83" s="7"/>
      <c r="B83" s="8" t="s">
        <v>26</v>
      </c>
      <c r="C83" s="31">
        <v>285</v>
      </c>
      <c r="D83" s="13"/>
      <c r="E83" s="47">
        <v>8.61</v>
      </c>
      <c r="F83" s="59"/>
      <c r="G83" s="47">
        <v>8.7200000000000006</v>
      </c>
      <c r="H83" s="47"/>
      <c r="I83" s="47">
        <v>8.34</v>
      </c>
      <c r="J83" s="7"/>
    </row>
    <row r="84" spans="1:10" ht="15" x14ac:dyDescent="0.25">
      <c r="A84" s="7"/>
      <c r="B84" s="99" t="s">
        <v>2</v>
      </c>
      <c r="C84" s="44">
        <f>SUM(C80:C83)</f>
        <v>7432</v>
      </c>
      <c r="D84" s="14"/>
      <c r="E84" s="59"/>
      <c r="F84" s="59"/>
      <c r="G84" s="62"/>
      <c r="H84" s="62"/>
      <c r="I84" s="62"/>
      <c r="J84" s="7"/>
    </row>
    <row r="85" spans="1:10" ht="15" x14ac:dyDescent="0.25">
      <c r="A85" s="7"/>
      <c r="B85" s="8"/>
      <c r="C85" s="31"/>
      <c r="D85" s="13"/>
      <c r="E85" s="47"/>
      <c r="F85" s="47"/>
      <c r="G85" s="62"/>
      <c r="H85" s="62"/>
      <c r="I85" s="62"/>
      <c r="J85" s="7"/>
    </row>
    <row r="86" spans="1:10" ht="15" x14ac:dyDescent="0.25">
      <c r="A86" s="103" t="s">
        <v>57</v>
      </c>
      <c r="B86" s="8" t="s">
        <v>35</v>
      </c>
      <c r="C86" s="31">
        <v>2001</v>
      </c>
      <c r="D86" s="13"/>
      <c r="E86" s="47">
        <v>8.98</v>
      </c>
      <c r="F86" s="47"/>
      <c r="G86" s="47">
        <v>9.2100000000000009</v>
      </c>
      <c r="H86" s="47"/>
      <c r="I86" s="47">
        <v>8.41</v>
      </c>
      <c r="J86" s="7"/>
    </row>
    <row r="87" spans="1:10" ht="15" x14ac:dyDescent="0.25">
      <c r="A87" s="7" t="s">
        <v>37</v>
      </c>
      <c r="B87" s="8" t="s">
        <v>36</v>
      </c>
      <c r="C87" s="31">
        <v>5432</v>
      </c>
      <c r="D87" s="13"/>
      <c r="E87" s="47">
        <v>9.16</v>
      </c>
      <c r="F87" s="47"/>
      <c r="G87" s="47">
        <v>9.58</v>
      </c>
      <c r="H87" s="47"/>
      <c r="I87" s="47">
        <v>8.1</v>
      </c>
      <c r="J87" s="7"/>
    </row>
    <row r="88" spans="1:10" ht="15" x14ac:dyDescent="0.25">
      <c r="A88" s="101" t="s">
        <v>94</v>
      </c>
      <c r="B88" s="99" t="s">
        <v>2</v>
      </c>
      <c r="C88" s="44">
        <f>SUM(C86:C87)</f>
        <v>7433</v>
      </c>
      <c r="D88" s="13"/>
      <c r="E88" s="47"/>
      <c r="F88" s="47"/>
      <c r="G88" s="47"/>
      <c r="H88" s="47"/>
      <c r="I88" s="47"/>
      <c r="J88" s="7"/>
    </row>
    <row r="89" spans="1:10" ht="15" x14ac:dyDescent="0.25">
      <c r="A89" s="7"/>
      <c r="B89" s="105"/>
      <c r="C89" s="108"/>
      <c r="D89" s="13"/>
      <c r="E89" s="47"/>
      <c r="F89" s="47"/>
      <c r="G89" s="47"/>
      <c r="H89" s="47"/>
      <c r="I89" s="47"/>
      <c r="J89" s="7"/>
    </row>
    <row r="90" spans="1:10" ht="15" x14ac:dyDescent="0.25">
      <c r="A90" s="103" t="s">
        <v>77</v>
      </c>
      <c r="B90" s="81" t="s">
        <v>35</v>
      </c>
      <c r="C90" s="84">
        <v>855</v>
      </c>
      <c r="D90" s="13"/>
      <c r="E90" s="47">
        <v>8.3000000000000007</v>
      </c>
      <c r="F90" s="47"/>
      <c r="G90" s="47">
        <v>8.42</v>
      </c>
      <c r="H90" s="47"/>
      <c r="I90" s="47">
        <v>7.99</v>
      </c>
      <c r="J90" s="7"/>
    </row>
    <row r="91" spans="1:10" ht="15" x14ac:dyDescent="0.25">
      <c r="A91" s="101" t="s">
        <v>94</v>
      </c>
      <c r="B91" s="81" t="s">
        <v>36</v>
      </c>
      <c r="C91" s="84">
        <v>5681</v>
      </c>
      <c r="D91" s="13"/>
      <c r="E91" s="47">
        <v>9.48</v>
      </c>
      <c r="F91" s="47"/>
      <c r="G91" s="47">
        <v>9.8800000000000008</v>
      </c>
      <c r="H91" s="47"/>
      <c r="I91" s="47">
        <v>8.48</v>
      </c>
      <c r="J91" s="7"/>
    </row>
    <row r="92" spans="1:10" ht="15" x14ac:dyDescent="0.25">
      <c r="A92" s="7"/>
      <c r="B92" s="105" t="s">
        <v>2</v>
      </c>
      <c r="C92" s="108">
        <f>SUM(C90:C91)</f>
        <v>6536</v>
      </c>
      <c r="D92" s="13"/>
      <c r="E92" s="47"/>
      <c r="F92" s="47"/>
      <c r="G92" s="47"/>
      <c r="H92" s="47"/>
      <c r="I92" s="47"/>
      <c r="J92" s="7"/>
    </row>
    <row r="93" spans="1:10" ht="15" x14ac:dyDescent="0.25">
      <c r="A93" s="7"/>
      <c r="B93" s="104"/>
      <c r="C93" s="67"/>
      <c r="D93" s="13"/>
      <c r="E93" s="47"/>
      <c r="F93" s="47"/>
      <c r="G93" s="62"/>
      <c r="H93" s="62"/>
      <c r="I93" s="62"/>
      <c r="J93" s="7"/>
    </row>
    <row r="94" spans="1:10" ht="15" x14ac:dyDescent="0.25">
      <c r="A94" s="142" t="s">
        <v>142</v>
      </c>
      <c r="B94" s="81" t="s">
        <v>82</v>
      </c>
      <c r="C94" s="84">
        <v>586</v>
      </c>
      <c r="D94" s="13"/>
      <c r="E94" s="47">
        <v>8.18</v>
      </c>
      <c r="F94" s="47"/>
      <c r="G94" s="47">
        <v>8.2799999999999994</v>
      </c>
      <c r="H94" s="47"/>
      <c r="I94" s="47">
        <v>7.95</v>
      </c>
      <c r="J94" s="7"/>
    </row>
    <row r="95" spans="1:10" ht="15" x14ac:dyDescent="0.25">
      <c r="A95" s="142"/>
      <c r="B95" s="81" t="s">
        <v>83</v>
      </c>
      <c r="C95" s="84">
        <v>1331</v>
      </c>
      <c r="D95" s="13"/>
      <c r="E95" s="47">
        <v>9.43</v>
      </c>
      <c r="F95" s="47"/>
      <c r="G95" s="47">
        <v>9.7100000000000009</v>
      </c>
      <c r="H95" s="47"/>
      <c r="I95" s="47">
        <v>8.73</v>
      </c>
      <c r="J95" s="7"/>
    </row>
    <row r="96" spans="1:10" ht="15" x14ac:dyDescent="0.25">
      <c r="A96" s="101" t="s">
        <v>94</v>
      </c>
      <c r="B96" s="129" t="s">
        <v>135</v>
      </c>
      <c r="C96" s="84">
        <v>269</v>
      </c>
      <c r="D96" s="13"/>
      <c r="E96" s="47">
        <v>8.56</v>
      </c>
      <c r="F96" s="47"/>
      <c r="G96" s="47">
        <v>8.75</v>
      </c>
      <c r="H96" s="47"/>
      <c r="I96" s="47">
        <v>8.1</v>
      </c>
      <c r="J96" s="7"/>
    </row>
    <row r="97" spans="1:10" ht="15" x14ac:dyDescent="0.25">
      <c r="A97" s="80"/>
      <c r="B97" s="81" t="s">
        <v>84</v>
      </c>
      <c r="C97" s="84">
        <v>4349</v>
      </c>
      <c r="D97" s="13"/>
      <c r="E97" s="47">
        <v>9.5</v>
      </c>
      <c r="F97" s="47"/>
      <c r="G97" s="47">
        <v>9.94</v>
      </c>
      <c r="H97" s="47"/>
      <c r="I97" s="47">
        <v>8.4</v>
      </c>
      <c r="J97" s="7"/>
    </row>
    <row r="98" spans="1:10" ht="15" x14ac:dyDescent="0.25">
      <c r="A98" s="7"/>
      <c r="B98" s="105" t="s">
        <v>2</v>
      </c>
      <c r="C98" s="108">
        <f>SUM(C94:C97)</f>
        <v>6535</v>
      </c>
      <c r="D98" s="13"/>
      <c r="E98" s="47"/>
      <c r="F98" s="47"/>
      <c r="G98" s="47"/>
      <c r="H98" s="47"/>
      <c r="I98" s="47"/>
      <c r="J98" s="7"/>
    </row>
    <row r="99" spans="1:10" ht="15" x14ac:dyDescent="0.25">
      <c r="A99" s="7"/>
      <c r="B99" s="105"/>
      <c r="C99" s="108"/>
      <c r="D99" s="13"/>
      <c r="E99" s="47"/>
      <c r="F99" s="47"/>
      <c r="G99" s="47"/>
      <c r="H99" s="47"/>
      <c r="I99" s="47"/>
      <c r="J99" s="7"/>
    </row>
    <row r="100" spans="1:10" ht="15" x14ac:dyDescent="0.25">
      <c r="A100" s="103" t="s">
        <v>92</v>
      </c>
      <c r="B100" s="101" t="s">
        <v>93</v>
      </c>
      <c r="C100" s="95">
        <v>570</v>
      </c>
      <c r="D100" s="13"/>
      <c r="E100" s="47">
        <v>8.15</v>
      </c>
      <c r="F100" s="47"/>
      <c r="G100" s="47">
        <v>8.23</v>
      </c>
      <c r="H100" s="47"/>
      <c r="I100" s="47">
        <v>7.94</v>
      </c>
      <c r="J100" s="7"/>
    </row>
    <row r="101" spans="1:10" ht="15" x14ac:dyDescent="0.25">
      <c r="A101" s="101" t="s">
        <v>94</v>
      </c>
      <c r="B101" s="101" t="s">
        <v>95</v>
      </c>
      <c r="C101" s="95">
        <v>252</v>
      </c>
      <c r="D101" s="13"/>
      <c r="E101" s="47">
        <v>7.81</v>
      </c>
      <c r="F101" s="47"/>
      <c r="G101" s="47">
        <v>7.98</v>
      </c>
      <c r="H101" s="47"/>
      <c r="I101" s="47">
        <v>7.39</v>
      </c>
      <c r="J101" s="7"/>
    </row>
    <row r="102" spans="1:10" ht="15" x14ac:dyDescent="0.25">
      <c r="A102" s="101"/>
      <c r="B102" s="101" t="s">
        <v>96</v>
      </c>
      <c r="C102" s="95">
        <v>243</v>
      </c>
      <c r="D102" s="13"/>
      <c r="E102" s="47">
        <v>8.11</v>
      </c>
      <c r="F102" s="47"/>
      <c r="G102" s="47">
        <v>8.2899999999999991</v>
      </c>
      <c r="H102" s="47"/>
      <c r="I102" s="47">
        <v>7.64</v>
      </c>
      <c r="J102" s="7"/>
    </row>
    <row r="103" spans="1:10" ht="15" x14ac:dyDescent="0.25">
      <c r="A103" s="101"/>
      <c r="B103" s="99" t="s">
        <v>2</v>
      </c>
      <c r="C103" s="108">
        <f>SUM(C100:C102)</f>
        <v>1065</v>
      </c>
      <c r="D103" s="13"/>
      <c r="E103" s="47"/>
      <c r="F103" s="47"/>
      <c r="G103" s="47"/>
      <c r="H103" s="47"/>
      <c r="I103" s="47"/>
      <c r="J103" s="7"/>
    </row>
    <row r="104" spans="1:10" ht="15" x14ac:dyDescent="0.25">
      <c r="A104" s="7"/>
      <c r="B104" s="104"/>
      <c r="C104" s="67"/>
      <c r="D104" s="13"/>
      <c r="E104" s="47"/>
      <c r="F104" s="47"/>
      <c r="G104" s="62"/>
      <c r="H104" s="62"/>
      <c r="I104" s="62"/>
      <c r="J104" s="7"/>
    </row>
    <row r="105" spans="1:10" ht="15" x14ac:dyDescent="0.25">
      <c r="A105" s="103" t="s">
        <v>70</v>
      </c>
      <c r="B105" s="23" t="s">
        <v>71</v>
      </c>
      <c r="C105" s="97">
        <v>4374</v>
      </c>
      <c r="D105" s="20"/>
      <c r="E105" s="47">
        <v>9.0399999999999991</v>
      </c>
      <c r="F105" s="47"/>
      <c r="G105" s="47">
        <v>9.48</v>
      </c>
      <c r="H105" s="47"/>
      <c r="I105" s="47">
        <v>7.96</v>
      </c>
      <c r="J105" s="104"/>
    </row>
    <row r="106" spans="1:10" ht="15" x14ac:dyDescent="0.25">
      <c r="A106" s="109" t="s">
        <v>141</v>
      </c>
      <c r="B106" s="106" t="s">
        <v>97</v>
      </c>
      <c r="C106" s="97">
        <v>2962</v>
      </c>
      <c r="D106" s="20"/>
      <c r="E106" s="47">
        <v>9.24</v>
      </c>
      <c r="F106" s="47"/>
      <c r="G106" s="47">
        <v>9.52</v>
      </c>
      <c r="H106" s="47"/>
      <c r="I106" s="47">
        <v>8.52</v>
      </c>
      <c r="J106" s="104"/>
    </row>
    <row r="107" spans="1:10" ht="15" x14ac:dyDescent="0.25">
      <c r="A107" s="7"/>
      <c r="B107" s="105" t="s">
        <v>2</v>
      </c>
      <c r="C107" s="108">
        <f>SUM(C105:C106)</f>
        <v>7336</v>
      </c>
      <c r="D107" s="20"/>
      <c r="E107" s="47"/>
      <c r="F107" s="47"/>
      <c r="G107" s="47"/>
      <c r="H107" s="47"/>
      <c r="I107" s="47"/>
      <c r="J107" s="104"/>
    </row>
    <row r="108" spans="1:10" ht="15" x14ac:dyDescent="0.25">
      <c r="A108" s="7"/>
      <c r="B108" s="72"/>
      <c r="C108" s="97"/>
      <c r="D108" s="20"/>
      <c r="E108" s="47"/>
      <c r="F108" s="47"/>
      <c r="G108" s="47"/>
      <c r="H108" s="47"/>
      <c r="I108" s="47"/>
      <c r="J108" s="104"/>
    </row>
    <row r="109" spans="1:10" ht="15" x14ac:dyDescent="0.25">
      <c r="A109" s="103" t="s">
        <v>72</v>
      </c>
      <c r="B109" s="106" t="s">
        <v>98</v>
      </c>
      <c r="C109" s="97">
        <v>2156</v>
      </c>
      <c r="D109" s="20"/>
      <c r="E109" s="47">
        <v>9.14</v>
      </c>
      <c r="F109" s="47"/>
      <c r="G109" s="47">
        <v>9.4600000000000009</v>
      </c>
      <c r="H109" s="47"/>
      <c r="I109" s="47">
        <v>8.34</v>
      </c>
      <c r="J109" s="104"/>
    </row>
    <row r="110" spans="1:10" ht="15" x14ac:dyDescent="0.25">
      <c r="A110" s="109" t="s">
        <v>141</v>
      </c>
      <c r="B110" s="106" t="s">
        <v>99</v>
      </c>
      <c r="C110" s="97">
        <v>806</v>
      </c>
      <c r="D110" s="20"/>
      <c r="E110" s="47">
        <v>9.48</v>
      </c>
      <c r="F110" s="47"/>
      <c r="G110" s="47">
        <v>9.68</v>
      </c>
      <c r="H110" s="47"/>
      <c r="I110" s="47">
        <v>8.98</v>
      </c>
      <c r="J110" s="104"/>
    </row>
    <row r="111" spans="1:10" ht="15" x14ac:dyDescent="0.25">
      <c r="A111" s="7"/>
      <c r="B111" s="99" t="s">
        <v>2</v>
      </c>
      <c r="C111" s="64">
        <f>SUM(C109:C110)</f>
        <v>2962</v>
      </c>
      <c r="D111" s="104"/>
      <c r="E111" s="86"/>
      <c r="F111" s="86"/>
      <c r="G111" s="86"/>
      <c r="H111" s="86"/>
      <c r="I111" s="86"/>
      <c r="J111" s="104"/>
    </row>
    <row r="112" spans="1:10" ht="15" x14ac:dyDescent="0.25">
      <c r="A112" s="7"/>
      <c r="B112" s="99"/>
      <c r="C112" s="64"/>
      <c r="D112" s="104"/>
      <c r="E112" s="86"/>
      <c r="F112" s="86"/>
      <c r="G112" s="86"/>
      <c r="H112" s="86"/>
      <c r="I112" s="86"/>
      <c r="J112" s="104"/>
    </row>
    <row r="113" spans="1:16" ht="15" x14ac:dyDescent="0.25">
      <c r="A113" s="103" t="s">
        <v>74</v>
      </c>
      <c r="B113" s="48" t="s">
        <v>35</v>
      </c>
      <c r="C113" s="20">
        <v>4097</v>
      </c>
      <c r="D113" s="74"/>
      <c r="E113" s="61">
        <v>9.4700000000000006</v>
      </c>
      <c r="F113" s="87"/>
      <c r="G113" s="56">
        <v>9.9499999999999993</v>
      </c>
      <c r="H113" s="56"/>
      <c r="I113" s="56">
        <v>8.25</v>
      </c>
      <c r="J113" s="107"/>
    </row>
    <row r="114" spans="1:16" ht="15" x14ac:dyDescent="0.25">
      <c r="A114" s="109" t="s">
        <v>141</v>
      </c>
      <c r="B114" s="48" t="s">
        <v>36</v>
      </c>
      <c r="C114" s="20">
        <v>3260</v>
      </c>
      <c r="D114" s="74"/>
      <c r="E114" s="61">
        <v>8.7100000000000009</v>
      </c>
      <c r="F114" s="87"/>
      <c r="G114" s="56">
        <v>8.9499999999999993</v>
      </c>
      <c r="H114" s="56"/>
      <c r="I114" s="56">
        <v>8.1199999999999992</v>
      </c>
      <c r="J114" s="107"/>
    </row>
    <row r="115" spans="1:16" ht="15" x14ac:dyDescent="0.25">
      <c r="A115" s="7"/>
      <c r="B115" s="99" t="s">
        <v>2</v>
      </c>
      <c r="C115" s="64">
        <f>SUM(C113:C114)</f>
        <v>7357</v>
      </c>
      <c r="D115" s="74"/>
      <c r="E115" s="61"/>
      <c r="F115" s="87"/>
      <c r="G115" s="56"/>
      <c r="H115" s="56"/>
      <c r="I115" s="56"/>
      <c r="J115" s="107"/>
    </row>
    <row r="116" spans="1:16" ht="15" x14ac:dyDescent="0.25">
      <c r="A116" s="7"/>
      <c r="B116" s="99"/>
      <c r="C116" s="64"/>
      <c r="D116" s="104"/>
      <c r="E116" s="86"/>
      <c r="F116" s="86"/>
      <c r="G116" s="47"/>
      <c r="H116" s="47"/>
      <c r="I116" s="47"/>
      <c r="J116" s="104"/>
    </row>
    <row r="117" spans="1:16" ht="15" x14ac:dyDescent="0.25">
      <c r="A117" s="103" t="s">
        <v>75</v>
      </c>
      <c r="B117" s="48" t="s">
        <v>35</v>
      </c>
      <c r="C117" s="20">
        <v>3309</v>
      </c>
      <c r="D117" s="74"/>
      <c r="E117" s="61">
        <v>9</v>
      </c>
      <c r="F117" s="87"/>
      <c r="G117" s="56">
        <v>9.3800000000000008</v>
      </c>
      <c r="H117" s="56"/>
      <c r="I117" s="56">
        <v>8.0500000000000007</v>
      </c>
      <c r="J117" s="107"/>
    </row>
    <row r="118" spans="1:16" ht="15" x14ac:dyDescent="0.25">
      <c r="A118" s="109" t="s">
        <v>141</v>
      </c>
      <c r="B118" s="48" t="s">
        <v>36</v>
      </c>
      <c r="C118" s="20">
        <v>4049</v>
      </c>
      <c r="D118" s="74"/>
      <c r="E118" s="61">
        <v>9.1999999999999993</v>
      </c>
      <c r="F118" s="87"/>
      <c r="G118" s="56">
        <v>9.57</v>
      </c>
      <c r="H118" s="56"/>
      <c r="I118" s="56">
        <v>8.3000000000000007</v>
      </c>
      <c r="J118" s="107"/>
    </row>
    <row r="119" spans="1:16" ht="15" x14ac:dyDescent="0.25">
      <c r="A119" s="7"/>
      <c r="B119" s="99" t="s">
        <v>2</v>
      </c>
      <c r="C119" s="64">
        <f>SUM(C117:C118)</f>
        <v>7358</v>
      </c>
      <c r="D119" s="74"/>
      <c r="E119" s="61"/>
      <c r="F119" s="107"/>
      <c r="G119" s="56"/>
      <c r="H119" s="56"/>
      <c r="I119" s="56"/>
      <c r="J119" s="107"/>
    </row>
    <row r="120" spans="1:16" ht="15.75" thickBot="1" x14ac:dyDescent="0.3">
      <c r="A120" s="4"/>
      <c r="B120" s="12"/>
      <c r="C120" s="75"/>
      <c r="D120" s="75"/>
      <c r="E120" s="76"/>
      <c r="F120" s="68"/>
      <c r="G120" s="68"/>
      <c r="H120" s="68"/>
      <c r="I120" s="68"/>
      <c r="J120" s="68"/>
    </row>
    <row r="121" spans="1:16" ht="15" x14ac:dyDescent="0.25">
      <c r="A121" s="37" t="s">
        <v>51</v>
      </c>
      <c r="B121" s="7"/>
      <c r="C121" s="104"/>
      <c r="D121" s="104"/>
      <c r="E121" s="104"/>
      <c r="F121" s="104"/>
      <c r="G121" s="104"/>
      <c r="H121" s="104"/>
      <c r="I121" s="104"/>
      <c r="J121" s="104"/>
    </row>
    <row r="122" spans="1:16" ht="15" x14ac:dyDescent="0.25">
      <c r="A122" s="37" t="s">
        <v>48</v>
      </c>
      <c r="B122" s="7"/>
      <c r="C122" s="104"/>
      <c r="D122" s="104"/>
      <c r="E122" s="104"/>
      <c r="F122" s="104"/>
      <c r="G122" s="104"/>
      <c r="H122" s="104"/>
      <c r="I122" s="104"/>
      <c r="J122" s="104"/>
    </row>
    <row r="128" spans="1:16" x14ac:dyDescent="0.2">
      <c r="L128" s="88"/>
      <c r="M128" s="88"/>
      <c r="N128" s="88"/>
      <c r="O128" s="88"/>
      <c r="P128" s="88"/>
    </row>
    <row r="129" spans="12:16" x14ac:dyDescent="0.2">
      <c r="L129" s="88"/>
      <c r="M129" s="88"/>
      <c r="N129" s="88"/>
      <c r="O129" s="88"/>
      <c r="P129" s="88"/>
    </row>
    <row r="130" spans="12:16" x14ac:dyDescent="0.2">
      <c r="L130" s="88"/>
      <c r="M130" s="88"/>
      <c r="N130" s="88"/>
      <c r="O130" s="88"/>
      <c r="P130" s="88"/>
    </row>
    <row r="131" spans="12:16" x14ac:dyDescent="0.2">
      <c r="L131" s="88"/>
      <c r="M131" s="88"/>
      <c r="N131" s="88"/>
      <c r="O131" s="88"/>
      <c r="P131" s="88"/>
    </row>
    <row r="132" spans="12:16" x14ac:dyDescent="0.2">
      <c r="L132" s="88"/>
      <c r="M132" s="88"/>
      <c r="N132" s="88"/>
      <c r="O132" s="88"/>
      <c r="P132" s="88"/>
    </row>
    <row r="133" spans="12:16" x14ac:dyDescent="0.2">
      <c r="L133" s="88"/>
      <c r="M133" s="88"/>
      <c r="N133" s="88"/>
      <c r="O133" s="88"/>
      <c r="P133" s="88"/>
    </row>
    <row r="134" spans="12:16" x14ac:dyDescent="0.2">
      <c r="L134" s="88"/>
      <c r="M134" s="88"/>
      <c r="N134" s="88"/>
      <c r="O134" s="88"/>
      <c r="P134" s="88"/>
    </row>
    <row r="135" spans="12:16" x14ac:dyDescent="0.2">
      <c r="L135" s="88"/>
      <c r="M135" s="88"/>
      <c r="N135" s="88"/>
      <c r="O135" s="88"/>
      <c r="P135" s="88"/>
    </row>
    <row r="136" spans="12:16" x14ac:dyDescent="0.2">
      <c r="L136" s="88"/>
      <c r="M136" s="88"/>
      <c r="N136" s="88"/>
      <c r="O136" s="88"/>
      <c r="P136" s="88"/>
    </row>
    <row r="137" spans="12:16" x14ac:dyDescent="0.2">
      <c r="L137" s="88"/>
      <c r="M137" s="88"/>
      <c r="N137" s="88"/>
      <c r="O137" s="88"/>
      <c r="P137" s="88"/>
    </row>
    <row r="138" spans="12:16" x14ac:dyDescent="0.2">
      <c r="L138" s="88"/>
      <c r="M138" s="88"/>
      <c r="N138" s="88"/>
      <c r="O138" s="88"/>
      <c r="P138" s="88"/>
    </row>
    <row r="139" spans="12:16" x14ac:dyDescent="0.2">
      <c r="L139" s="88"/>
      <c r="M139" s="88"/>
      <c r="N139" s="88"/>
      <c r="O139" s="88"/>
      <c r="P139" s="88"/>
    </row>
    <row r="140" spans="12:16" x14ac:dyDescent="0.2">
      <c r="L140" s="88"/>
      <c r="M140" s="88"/>
      <c r="N140" s="88"/>
      <c r="O140" s="88"/>
      <c r="P140" s="88"/>
    </row>
    <row r="141" spans="12:16" x14ac:dyDescent="0.2">
      <c r="L141" s="88"/>
      <c r="M141" s="88"/>
      <c r="N141" s="88"/>
      <c r="O141" s="88"/>
      <c r="P141" s="88"/>
    </row>
    <row r="142" spans="12:16" x14ac:dyDescent="0.2">
      <c r="L142" s="88"/>
      <c r="M142" s="88"/>
      <c r="N142" s="88"/>
      <c r="O142" s="88"/>
      <c r="P142" s="88"/>
    </row>
    <row r="143" spans="12:16" x14ac:dyDescent="0.2">
      <c r="L143" s="88"/>
      <c r="M143" s="88"/>
      <c r="N143" s="88"/>
      <c r="O143" s="88"/>
      <c r="P143" s="88"/>
    </row>
    <row r="144" spans="12:16" x14ac:dyDescent="0.2">
      <c r="L144" s="88"/>
      <c r="M144" s="88"/>
      <c r="N144" s="88"/>
      <c r="O144" s="88"/>
      <c r="P144" s="88"/>
    </row>
    <row r="145" spans="12:16" x14ac:dyDescent="0.2">
      <c r="L145" s="88"/>
      <c r="M145" s="88"/>
      <c r="N145" s="88"/>
      <c r="O145" s="88"/>
      <c r="P145" s="88"/>
    </row>
    <row r="146" spans="12:16" x14ac:dyDescent="0.2">
      <c r="L146" s="88"/>
      <c r="M146" s="88"/>
      <c r="N146" s="88"/>
      <c r="O146" s="88"/>
      <c r="P146" s="88"/>
    </row>
    <row r="147" spans="12:16" x14ac:dyDescent="0.2">
      <c r="L147" s="88"/>
      <c r="M147" s="88"/>
      <c r="N147" s="88"/>
      <c r="O147" s="88"/>
      <c r="P147" s="88"/>
    </row>
    <row r="148" spans="12:16" x14ac:dyDescent="0.2">
      <c r="L148" s="88"/>
      <c r="M148" s="88"/>
      <c r="N148" s="88"/>
      <c r="O148" s="88"/>
      <c r="P148" s="88"/>
    </row>
    <row r="149" spans="12:16" x14ac:dyDescent="0.2">
      <c r="L149" s="88"/>
      <c r="M149" s="88"/>
      <c r="N149" s="88"/>
      <c r="O149" s="88"/>
      <c r="P149" s="88"/>
    </row>
    <row r="150" spans="12:16" x14ac:dyDescent="0.2">
      <c r="L150" s="88"/>
      <c r="M150" s="88"/>
      <c r="N150" s="88"/>
      <c r="O150" s="88"/>
      <c r="P150" s="88"/>
    </row>
    <row r="151" spans="12:16" x14ac:dyDescent="0.2">
      <c r="L151" s="88"/>
      <c r="M151" s="88"/>
      <c r="N151" s="88"/>
      <c r="O151" s="88"/>
      <c r="P151" s="88"/>
    </row>
    <row r="152" spans="12:16" x14ac:dyDescent="0.2">
      <c r="L152" s="88"/>
      <c r="M152" s="88"/>
      <c r="N152" s="88"/>
      <c r="O152" s="88"/>
      <c r="P152" s="88"/>
    </row>
    <row r="153" spans="12:16" x14ac:dyDescent="0.2">
      <c r="L153" s="88"/>
      <c r="M153" s="88"/>
      <c r="N153" s="88"/>
      <c r="O153" s="88"/>
      <c r="P153" s="88"/>
    </row>
    <row r="154" spans="12:16" x14ac:dyDescent="0.2">
      <c r="L154" s="88"/>
      <c r="M154" s="88"/>
      <c r="N154" s="88"/>
      <c r="O154" s="88"/>
      <c r="P154" s="88"/>
    </row>
    <row r="155" spans="12:16" x14ac:dyDescent="0.2">
      <c r="L155" s="88"/>
      <c r="M155" s="88"/>
      <c r="N155" s="88"/>
      <c r="O155" s="88"/>
      <c r="P155" s="88"/>
    </row>
    <row r="156" spans="12:16" x14ac:dyDescent="0.2">
      <c r="L156" s="88"/>
      <c r="M156" s="88"/>
      <c r="N156" s="88"/>
      <c r="O156" s="88"/>
      <c r="P156" s="88"/>
    </row>
    <row r="157" spans="12:16" x14ac:dyDescent="0.2">
      <c r="L157" s="88"/>
      <c r="M157" s="88"/>
      <c r="N157" s="88"/>
      <c r="O157" s="88"/>
      <c r="P157" s="88"/>
    </row>
    <row r="158" spans="12:16" x14ac:dyDescent="0.2">
      <c r="L158" s="88"/>
      <c r="M158" s="88"/>
      <c r="N158" s="88"/>
      <c r="O158" s="88"/>
      <c r="P158" s="88"/>
    </row>
    <row r="159" spans="12:16" x14ac:dyDescent="0.2">
      <c r="L159" s="88"/>
      <c r="M159" s="88"/>
      <c r="N159" s="88"/>
      <c r="O159" s="88"/>
      <c r="P159" s="88"/>
    </row>
    <row r="160" spans="12:16" x14ac:dyDescent="0.2">
      <c r="L160" s="88"/>
      <c r="M160" s="88"/>
      <c r="N160" s="88"/>
      <c r="O160" s="88"/>
      <c r="P160" s="88"/>
    </row>
    <row r="161" spans="12:16" x14ac:dyDescent="0.2">
      <c r="L161" s="88"/>
      <c r="M161" s="88"/>
      <c r="N161" s="88"/>
      <c r="O161" s="88"/>
      <c r="P161" s="88"/>
    </row>
    <row r="162" spans="12:16" x14ac:dyDescent="0.2">
      <c r="L162" s="88"/>
      <c r="M162" s="88"/>
      <c r="N162" s="88"/>
      <c r="O162" s="88"/>
      <c r="P162" s="88"/>
    </row>
    <row r="163" spans="12:16" x14ac:dyDescent="0.2">
      <c r="L163" s="88"/>
      <c r="M163" s="88"/>
      <c r="N163" s="88"/>
      <c r="O163" s="88"/>
      <c r="P163" s="88"/>
    </row>
    <row r="164" spans="12:16" x14ac:dyDescent="0.2">
      <c r="L164" s="88"/>
      <c r="M164" s="88"/>
      <c r="N164" s="88"/>
      <c r="O164" s="88"/>
      <c r="P164" s="88"/>
    </row>
    <row r="165" spans="12:16" x14ac:dyDescent="0.2">
      <c r="L165" s="88"/>
      <c r="M165" s="88"/>
      <c r="N165" s="88"/>
      <c r="O165" s="88"/>
      <c r="P165" s="88"/>
    </row>
    <row r="166" spans="12:16" x14ac:dyDescent="0.2">
      <c r="L166" s="88"/>
      <c r="M166" s="88"/>
      <c r="N166" s="88"/>
      <c r="O166" s="88"/>
      <c r="P166" s="88"/>
    </row>
    <row r="167" spans="12:16" x14ac:dyDescent="0.2">
      <c r="L167" s="88"/>
      <c r="M167" s="88"/>
      <c r="N167" s="88"/>
      <c r="O167" s="88"/>
      <c r="P167" s="88"/>
    </row>
    <row r="168" spans="12:16" x14ac:dyDescent="0.2">
      <c r="L168" s="88"/>
      <c r="M168" s="88"/>
      <c r="N168" s="88"/>
      <c r="O168" s="88"/>
      <c r="P168" s="88"/>
    </row>
    <row r="169" spans="12:16" x14ac:dyDescent="0.2">
      <c r="L169" s="88"/>
      <c r="M169" s="88"/>
      <c r="N169" s="88"/>
      <c r="O169" s="88"/>
      <c r="P169" s="88"/>
    </row>
    <row r="170" spans="12:16" x14ac:dyDescent="0.2">
      <c r="L170" s="88"/>
      <c r="M170" s="88"/>
      <c r="N170" s="88"/>
      <c r="O170" s="88"/>
      <c r="P170" s="88"/>
    </row>
    <row r="171" spans="12:16" x14ac:dyDescent="0.2">
      <c r="L171" s="88"/>
      <c r="M171" s="88"/>
      <c r="N171" s="88"/>
      <c r="O171" s="88"/>
      <c r="P171" s="88"/>
    </row>
    <row r="172" spans="12:16" x14ac:dyDescent="0.2">
      <c r="L172" s="88"/>
      <c r="M172" s="88"/>
      <c r="N172" s="88"/>
      <c r="O172" s="88"/>
      <c r="P172" s="88"/>
    </row>
    <row r="173" spans="12:16" x14ac:dyDescent="0.2">
      <c r="L173" s="88"/>
      <c r="M173" s="88"/>
      <c r="N173" s="88"/>
      <c r="O173" s="88"/>
      <c r="P173" s="88"/>
    </row>
    <row r="174" spans="12:16" x14ac:dyDescent="0.2">
      <c r="L174" s="88"/>
      <c r="M174" s="88"/>
      <c r="N174" s="88"/>
      <c r="O174" s="88"/>
      <c r="P174" s="88"/>
    </row>
    <row r="175" spans="12:16" x14ac:dyDescent="0.2">
      <c r="L175" s="88"/>
      <c r="M175" s="88"/>
      <c r="N175" s="88"/>
      <c r="O175" s="88"/>
      <c r="P175" s="88"/>
    </row>
    <row r="176" spans="12:16" x14ac:dyDescent="0.2">
      <c r="L176" s="88"/>
      <c r="M176" s="88"/>
      <c r="N176" s="88"/>
      <c r="O176" s="88"/>
      <c r="P176" s="88"/>
    </row>
    <row r="177" spans="12:16" x14ac:dyDescent="0.2">
      <c r="L177" s="88"/>
      <c r="M177" s="88"/>
      <c r="N177" s="88"/>
      <c r="O177" s="88"/>
      <c r="P177" s="88"/>
    </row>
    <row r="178" spans="12:16" x14ac:dyDescent="0.2">
      <c r="L178" s="88"/>
      <c r="M178" s="88"/>
      <c r="N178" s="88"/>
      <c r="O178" s="88"/>
      <c r="P178" s="88"/>
    </row>
    <row r="179" spans="12:16" x14ac:dyDescent="0.2">
      <c r="L179" s="88"/>
      <c r="M179" s="88"/>
      <c r="N179" s="88"/>
      <c r="O179" s="88"/>
      <c r="P179" s="88"/>
    </row>
    <row r="180" spans="12:16" x14ac:dyDescent="0.2">
      <c r="L180" s="88"/>
      <c r="M180" s="88"/>
      <c r="N180" s="88"/>
      <c r="O180" s="88"/>
      <c r="P180" s="88"/>
    </row>
    <row r="181" spans="12:16" x14ac:dyDescent="0.2">
      <c r="L181" s="88"/>
      <c r="M181" s="88"/>
      <c r="N181" s="88"/>
      <c r="O181" s="88"/>
      <c r="P181" s="88"/>
    </row>
    <row r="182" spans="12:16" x14ac:dyDescent="0.2">
      <c r="L182" s="88"/>
      <c r="M182" s="88"/>
      <c r="N182" s="88"/>
      <c r="O182" s="88"/>
      <c r="P182" s="88"/>
    </row>
    <row r="183" spans="12:16" x14ac:dyDescent="0.2">
      <c r="L183" s="88"/>
      <c r="M183" s="88"/>
      <c r="N183" s="88"/>
      <c r="O183" s="88"/>
      <c r="P183" s="88"/>
    </row>
    <row r="184" spans="12:16" x14ac:dyDescent="0.2">
      <c r="L184" s="88"/>
      <c r="M184" s="88"/>
      <c r="N184" s="88"/>
      <c r="O184" s="88"/>
      <c r="P184" s="88"/>
    </row>
    <row r="185" spans="12:16" x14ac:dyDescent="0.2">
      <c r="L185" s="88"/>
      <c r="M185" s="88"/>
      <c r="N185" s="88"/>
      <c r="O185" s="88"/>
      <c r="P185" s="88"/>
    </row>
    <row r="186" spans="12:16" x14ac:dyDescent="0.2">
      <c r="L186" s="88"/>
      <c r="M186" s="88"/>
      <c r="N186" s="88"/>
      <c r="O186" s="88"/>
      <c r="P186" s="88"/>
    </row>
    <row r="187" spans="12:16" x14ac:dyDescent="0.2">
      <c r="L187" s="88"/>
      <c r="M187" s="88"/>
      <c r="N187" s="88"/>
      <c r="O187" s="88"/>
      <c r="P187" s="88"/>
    </row>
    <row r="188" spans="12:16" x14ac:dyDescent="0.2">
      <c r="L188" s="88"/>
      <c r="M188" s="88"/>
      <c r="N188" s="88"/>
      <c r="O188" s="88"/>
      <c r="P188" s="88"/>
    </row>
    <row r="189" spans="12:16" x14ac:dyDescent="0.2">
      <c r="L189" s="88"/>
      <c r="M189" s="88"/>
      <c r="N189" s="88"/>
      <c r="O189" s="88"/>
      <c r="P189" s="88"/>
    </row>
    <row r="190" spans="12:16" x14ac:dyDescent="0.2">
      <c r="L190" s="88"/>
      <c r="M190" s="88"/>
      <c r="N190" s="88"/>
      <c r="O190" s="88"/>
      <c r="P190" s="88"/>
    </row>
    <row r="191" spans="12:16" x14ac:dyDescent="0.2">
      <c r="L191" s="88"/>
      <c r="M191" s="88"/>
      <c r="N191" s="88"/>
      <c r="O191" s="88"/>
      <c r="P191" s="88"/>
    </row>
    <row r="192" spans="12:16" x14ac:dyDescent="0.2">
      <c r="L192" s="88"/>
      <c r="M192" s="88"/>
      <c r="N192" s="88"/>
      <c r="O192" s="88"/>
      <c r="P192" s="88"/>
    </row>
    <row r="193" spans="12:16" x14ac:dyDescent="0.2">
      <c r="L193" s="88"/>
      <c r="M193" s="88"/>
      <c r="N193" s="88"/>
      <c r="O193" s="88"/>
      <c r="P193" s="88"/>
    </row>
    <row r="194" spans="12:16" x14ac:dyDescent="0.2">
      <c r="L194" s="88"/>
      <c r="M194" s="88"/>
      <c r="N194" s="88"/>
      <c r="O194" s="88"/>
      <c r="P194" s="88"/>
    </row>
    <row r="195" spans="12:16" x14ac:dyDescent="0.2">
      <c r="L195" s="88"/>
      <c r="M195" s="88"/>
      <c r="N195" s="88"/>
      <c r="O195" s="88"/>
      <c r="P195" s="88"/>
    </row>
    <row r="196" spans="12:16" x14ac:dyDescent="0.2">
      <c r="L196" s="88"/>
      <c r="M196" s="88"/>
      <c r="N196" s="88"/>
      <c r="O196" s="88"/>
      <c r="P196" s="88"/>
    </row>
    <row r="197" spans="12:16" x14ac:dyDescent="0.2">
      <c r="L197" s="88"/>
      <c r="M197" s="88"/>
      <c r="N197" s="88"/>
      <c r="O197" s="88"/>
      <c r="P197" s="88"/>
    </row>
    <row r="198" spans="12:16" x14ac:dyDescent="0.2">
      <c r="L198" s="88"/>
      <c r="M198" s="88"/>
      <c r="N198" s="88"/>
      <c r="O198" s="88"/>
      <c r="P198" s="88"/>
    </row>
    <row r="199" spans="12:16" x14ac:dyDescent="0.2">
      <c r="L199" s="88"/>
      <c r="M199" s="88"/>
      <c r="N199" s="88"/>
      <c r="O199" s="88"/>
      <c r="P199" s="88"/>
    </row>
    <row r="200" spans="12:16" x14ac:dyDescent="0.2">
      <c r="L200" s="88"/>
      <c r="M200" s="88"/>
      <c r="N200" s="88"/>
      <c r="O200" s="88"/>
      <c r="P200" s="88"/>
    </row>
    <row r="201" spans="12:16" x14ac:dyDescent="0.2">
      <c r="L201" s="88"/>
      <c r="M201" s="88"/>
      <c r="N201" s="88"/>
      <c r="O201" s="88"/>
      <c r="P201" s="88"/>
    </row>
    <row r="202" spans="12:16" x14ac:dyDescent="0.2">
      <c r="L202" s="88"/>
      <c r="M202" s="88"/>
      <c r="N202" s="88"/>
      <c r="O202" s="88"/>
      <c r="P202" s="88"/>
    </row>
    <row r="203" spans="12:16" x14ac:dyDescent="0.2">
      <c r="L203" s="88"/>
      <c r="M203" s="88"/>
      <c r="N203" s="88"/>
      <c r="O203" s="88"/>
      <c r="P203" s="88"/>
    </row>
    <row r="204" spans="12:16" x14ac:dyDescent="0.2">
      <c r="L204" s="88"/>
      <c r="M204" s="88"/>
      <c r="N204" s="88"/>
      <c r="O204" s="88"/>
      <c r="P204" s="88"/>
    </row>
    <row r="205" spans="12:16" x14ac:dyDescent="0.2">
      <c r="L205" s="88"/>
      <c r="M205" s="88"/>
      <c r="N205" s="88"/>
      <c r="O205" s="88"/>
      <c r="P205" s="88"/>
    </row>
    <row r="206" spans="12:16" x14ac:dyDescent="0.2">
      <c r="L206" s="88"/>
      <c r="M206" s="88"/>
      <c r="N206" s="88"/>
      <c r="O206" s="88"/>
      <c r="P206" s="88"/>
    </row>
    <row r="207" spans="12:16" x14ac:dyDescent="0.2">
      <c r="L207" s="88"/>
      <c r="M207" s="88"/>
      <c r="N207" s="88"/>
      <c r="O207" s="88"/>
      <c r="P207" s="88"/>
    </row>
    <row r="208" spans="12:16" x14ac:dyDescent="0.2">
      <c r="L208" s="88"/>
      <c r="M208" s="88"/>
      <c r="N208" s="88"/>
      <c r="O208" s="88"/>
      <c r="P208" s="88"/>
    </row>
    <row r="209" spans="12:16" x14ac:dyDescent="0.2">
      <c r="L209" s="88"/>
      <c r="M209" s="88"/>
      <c r="N209" s="88"/>
      <c r="O209" s="88"/>
      <c r="P209" s="88"/>
    </row>
    <row r="210" spans="12:16" x14ac:dyDescent="0.2">
      <c r="L210" s="88"/>
      <c r="M210" s="88"/>
      <c r="N210" s="88"/>
      <c r="O210" s="88"/>
      <c r="P210" s="88"/>
    </row>
    <row r="211" spans="12:16" x14ac:dyDescent="0.2">
      <c r="L211" s="88"/>
      <c r="M211" s="88"/>
      <c r="N211" s="88"/>
      <c r="O211" s="88"/>
      <c r="P211" s="88"/>
    </row>
    <row r="212" spans="12:16" x14ac:dyDescent="0.2">
      <c r="L212" s="88"/>
      <c r="M212" s="88"/>
      <c r="N212" s="88"/>
      <c r="O212" s="88"/>
      <c r="P212" s="88"/>
    </row>
    <row r="213" spans="12:16" x14ac:dyDescent="0.2">
      <c r="L213" s="88"/>
      <c r="M213" s="88"/>
      <c r="N213" s="88"/>
      <c r="O213" s="88"/>
      <c r="P213" s="88"/>
    </row>
    <row r="214" spans="12:16" x14ac:dyDescent="0.2">
      <c r="L214" s="88"/>
      <c r="M214" s="88"/>
      <c r="N214" s="88"/>
      <c r="O214" s="88"/>
      <c r="P214" s="88"/>
    </row>
  </sheetData>
  <mergeCells count="6">
    <mergeCell ref="C5:J5"/>
    <mergeCell ref="C6:C7"/>
    <mergeCell ref="E6:I6"/>
    <mergeCell ref="A94:A95"/>
    <mergeCell ref="A9:D9"/>
    <mergeCell ref="A79:D7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D405-3C84-4DA7-A2EC-96B230008BEC}">
  <dimension ref="A1:Y214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75" x14ac:dyDescent="0.2"/>
  <cols>
    <col min="1" max="1" width="36.83203125" style="1" customWidth="1"/>
    <col min="2" max="2" width="58.83203125" style="1" customWidth="1"/>
    <col min="3" max="3" width="19" style="1" customWidth="1"/>
    <col min="4" max="4" width="5.33203125" style="1" customWidth="1"/>
    <col min="5" max="5" width="19.6640625" style="1" customWidth="1"/>
    <col min="6" max="6" width="4.5" style="1" customWidth="1"/>
    <col min="7" max="7" width="23.1640625" style="1" customWidth="1"/>
    <col min="8" max="8" width="3.6640625" style="1" customWidth="1"/>
    <col min="9" max="9" width="16.6640625" style="1" customWidth="1"/>
    <col min="10" max="16384" width="9.33203125" style="1"/>
  </cols>
  <sheetData>
    <row r="1" spans="1:25" ht="21" x14ac:dyDescent="0.35">
      <c r="A1" s="6" t="s">
        <v>108</v>
      </c>
      <c r="B1" s="16"/>
    </row>
    <row r="2" spans="1:25" ht="15" x14ac:dyDescent="0.25">
      <c r="A2" s="100" t="s">
        <v>100</v>
      </c>
      <c r="B2" s="16"/>
    </row>
    <row r="3" spans="1:25" ht="15" x14ac:dyDescent="0.25">
      <c r="A3" s="2" t="s">
        <v>76</v>
      </c>
      <c r="B3" s="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x14ac:dyDescent="0.2"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ht="21" x14ac:dyDescent="0.25">
      <c r="A5" s="5"/>
      <c r="B5" s="18"/>
      <c r="C5" s="146" t="s">
        <v>91</v>
      </c>
      <c r="D5" s="147"/>
      <c r="E5" s="147"/>
      <c r="F5" s="147"/>
      <c r="G5" s="147"/>
      <c r="H5" s="147"/>
      <c r="I5" s="147"/>
      <c r="J5" s="147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ht="18.75" x14ac:dyDescent="0.25">
      <c r="A6" s="23"/>
      <c r="B6" s="24"/>
      <c r="C6" s="149" t="s">
        <v>49</v>
      </c>
      <c r="D6" s="30"/>
      <c r="E6" s="151" t="s">
        <v>50</v>
      </c>
      <c r="F6" s="151"/>
      <c r="G6" s="151"/>
      <c r="H6" s="151"/>
      <c r="I6" s="151"/>
      <c r="J6" s="30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ht="35.25" customHeight="1" x14ac:dyDescent="0.3">
      <c r="A7" s="17" t="s">
        <v>0</v>
      </c>
      <c r="B7" s="19"/>
      <c r="C7" s="150"/>
      <c r="D7" s="27"/>
      <c r="E7" s="32" t="s">
        <v>31</v>
      </c>
      <c r="F7" s="25"/>
      <c r="G7" s="33" t="s">
        <v>32</v>
      </c>
      <c r="H7" s="28"/>
      <c r="I7" s="33" t="s">
        <v>38</v>
      </c>
      <c r="J7" s="29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15" x14ac:dyDescent="0.25">
      <c r="A8" s="9"/>
      <c r="B8" s="34" t="s">
        <v>30</v>
      </c>
      <c r="C8" s="44">
        <v>7603</v>
      </c>
      <c r="D8" s="13"/>
      <c r="E8" s="56">
        <v>8.9</v>
      </c>
      <c r="F8" s="56"/>
      <c r="G8" s="56">
        <v>9.3000000000000007</v>
      </c>
      <c r="H8" s="47"/>
      <c r="I8" s="56">
        <v>7.9</v>
      </c>
      <c r="J8" s="23"/>
      <c r="L8" s="96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117" customFormat="1" ht="18.75" x14ac:dyDescent="0.3">
      <c r="A9" s="145" t="s">
        <v>115</v>
      </c>
      <c r="B9" s="145"/>
      <c r="C9" s="145"/>
      <c r="D9" s="145" t="s">
        <v>111</v>
      </c>
      <c r="E9" s="125"/>
      <c r="F9" s="125"/>
      <c r="G9" s="125"/>
      <c r="H9" s="125"/>
      <c r="I9" s="125"/>
      <c r="J9" s="125"/>
    </row>
    <row r="10" spans="1:25" ht="15" x14ac:dyDescent="0.25">
      <c r="A10" s="9" t="s">
        <v>1</v>
      </c>
      <c r="B10" s="8" t="s">
        <v>39</v>
      </c>
      <c r="C10" s="31">
        <v>3688</v>
      </c>
      <c r="D10" s="13"/>
      <c r="E10" s="56">
        <v>9</v>
      </c>
      <c r="F10" s="56"/>
      <c r="G10" s="56">
        <v>9.5</v>
      </c>
      <c r="H10" s="56"/>
      <c r="I10" s="56">
        <v>7.9</v>
      </c>
      <c r="J10" s="23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15" x14ac:dyDescent="0.25">
      <c r="A11" s="109" t="s">
        <v>141</v>
      </c>
      <c r="B11" s="8" t="s">
        <v>40</v>
      </c>
      <c r="C11" s="31">
        <v>3915</v>
      </c>
      <c r="D11" s="13"/>
      <c r="E11" s="47">
        <v>8.8000000000000007</v>
      </c>
      <c r="F11" s="47"/>
      <c r="G11" s="47">
        <v>9.1</v>
      </c>
      <c r="H11" s="47"/>
      <c r="I11" s="47">
        <v>8</v>
      </c>
      <c r="J11" s="7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15" x14ac:dyDescent="0.25">
      <c r="A12" s="7"/>
      <c r="B12" s="45" t="s">
        <v>2</v>
      </c>
      <c r="C12" s="44">
        <f>SUM(C10:C11)</f>
        <v>7603</v>
      </c>
      <c r="D12" s="13"/>
      <c r="E12" s="57"/>
      <c r="F12" s="57"/>
      <c r="G12" s="56"/>
      <c r="H12" s="56"/>
      <c r="I12" s="56"/>
      <c r="J12" s="7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15" x14ac:dyDescent="0.25">
      <c r="A13" s="7"/>
      <c r="B13" s="8"/>
      <c r="C13" s="31"/>
      <c r="D13" s="36"/>
      <c r="E13" s="56"/>
      <c r="F13" s="56"/>
      <c r="G13" s="56"/>
      <c r="H13" s="56"/>
      <c r="I13" s="56"/>
      <c r="J13" s="7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5" x14ac:dyDescent="0.25">
      <c r="A14" s="9" t="s">
        <v>3</v>
      </c>
      <c r="B14" s="8" t="s">
        <v>60</v>
      </c>
      <c r="C14" s="46">
        <v>917</v>
      </c>
      <c r="D14" s="13"/>
      <c r="E14" s="38">
        <v>7</v>
      </c>
      <c r="F14" s="56"/>
      <c r="G14" s="38">
        <v>7.6</v>
      </c>
      <c r="H14" s="56"/>
      <c r="I14" s="38">
        <v>5.8</v>
      </c>
      <c r="J14" s="7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ht="15" x14ac:dyDescent="0.25">
      <c r="A15" s="7"/>
      <c r="B15" s="8" t="s">
        <v>63</v>
      </c>
      <c r="C15" s="46">
        <v>1162</v>
      </c>
      <c r="D15" s="13"/>
      <c r="E15" s="38">
        <v>9.6999999999999993</v>
      </c>
      <c r="F15" s="56"/>
      <c r="G15" s="38">
        <v>10.1</v>
      </c>
      <c r="H15" s="56"/>
      <c r="I15" s="38">
        <v>8.6</v>
      </c>
      <c r="J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ht="15" x14ac:dyDescent="0.25">
      <c r="A16" s="7"/>
      <c r="B16" s="8" t="s">
        <v>64</v>
      </c>
      <c r="C16" s="46">
        <v>1069</v>
      </c>
      <c r="D16" s="13"/>
      <c r="E16" s="38">
        <v>9.6999999999999993</v>
      </c>
      <c r="F16" s="56"/>
      <c r="G16" s="38">
        <v>10.3</v>
      </c>
      <c r="H16" s="56"/>
      <c r="I16" s="38">
        <v>8.4</v>
      </c>
      <c r="J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15" x14ac:dyDescent="0.25">
      <c r="A17" s="7"/>
      <c r="B17" s="8" t="s">
        <v>65</v>
      </c>
      <c r="C17" s="46">
        <v>1644</v>
      </c>
      <c r="D17" s="13"/>
      <c r="E17" s="38">
        <v>9.3000000000000007</v>
      </c>
      <c r="F17" s="56"/>
      <c r="G17" s="38">
        <v>9.6999999999999993</v>
      </c>
      <c r="H17" s="56"/>
      <c r="I17" s="38">
        <v>8</v>
      </c>
      <c r="J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5" x14ac:dyDescent="0.25">
      <c r="A18" s="7"/>
      <c r="B18" s="8" t="s">
        <v>66</v>
      </c>
      <c r="C18" s="46">
        <v>1110</v>
      </c>
      <c r="D18" s="13"/>
      <c r="E18" s="38">
        <v>9</v>
      </c>
      <c r="F18" s="56"/>
      <c r="G18" s="38">
        <v>9.3000000000000007</v>
      </c>
      <c r="H18" s="56"/>
      <c r="I18" s="38">
        <v>8.1</v>
      </c>
      <c r="J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5" x14ac:dyDescent="0.25">
      <c r="A19" s="7"/>
      <c r="B19" s="8" t="s">
        <v>67</v>
      </c>
      <c r="C19" s="46">
        <v>1397</v>
      </c>
      <c r="D19" s="13"/>
      <c r="E19" s="38">
        <v>8.4</v>
      </c>
      <c r="F19" s="56"/>
      <c r="G19" s="38">
        <v>8.4</v>
      </c>
      <c r="H19" s="56"/>
      <c r="I19" s="38">
        <v>8.1999999999999993</v>
      </c>
      <c r="J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5" x14ac:dyDescent="0.25">
      <c r="A20" s="7"/>
      <c r="B20" s="8" t="s">
        <v>4</v>
      </c>
      <c r="C20" s="46">
        <v>304</v>
      </c>
      <c r="D20" s="13"/>
      <c r="E20" s="38">
        <v>7.8</v>
      </c>
      <c r="F20" s="56"/>
      <c r="G20" s="38">
        <v>7.9</v>
      </c>
      <c r="H20" s="56"/>
      <c r="I20" s="38">
        <v>7.5</v>
      </c>
      <c r="J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5" x14ac:dyDescent="0.25">
      <c r="A21" s="7"/>
      <c r="B21" s="45" t="s">
        <v>2</v>
      </c>
      <c r="C21" s="49">
        <f>SUM(C14:C20)</f>
        <v>7603</v>
      </c>
      <c r="D21" s="13"/>
      <c r="E21" s="57"/>
      <c r="F21" s="57"/>
      <c r="G21" s="56"/>
      <c r="H21" s="56"/>
      <c r="I21" s="56"/>
      <c r="J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ht="15" x14ac:dyDescent="0.25">
      <c r="A22" s="7"/>
      <c r="B22" s="45"/>
      <c r="C22" s="44"/>
      <c r="D22" s="13"/>
      <c r="E22" s="57"/>
      <c r="F22" s="57"/>
      <c r="G22" s="56"/>
      <c r="H22" s="56"/>
      <c r="I22" s="56"/>
      <c r="J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ht="15" x14ac:dyDescent="0.25">
      <c r="A23" s="7"/>
      <c r="B23" s="8" t="s">
        <v>60</v>
      </c>
      <c r="C23" s="46">
        <v>917</v>
      </c>
      <c r="D23" s="13"/>
      <c r="E23" s="38">
        <v>7</v>
      </c>
      <c r="F23" s="56"/>
      <c r="G23" s="38">
        <v>7.6</v>
      </c>
      <c r="H23" s="56"/>
      <c r="I23" s="38">
        <v>5.8</v>
      </c>
      <c r="J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15" x14ac:dyDescent="0.25">
      <c r="A24" s="7"/>
      <c r="B24" s="48" t="s">
        <v>69</v>
      </c>
      <c r="C24" s="31">
        <v>1021</v>
      </c>
      <c r="D24" s="13"/>
      <c r="E24" s="56">
        <v>9.6</v>
      </c>
      <c r="F24" s="57"/>
      <c r="G24" s="56">
        <v>10</v>
      </c>
      <c r="H24" s="56"/>
      <c r="I24" s="56">
        <v>8.6999999999999993</v>
      </c>
      <c r="J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15" x14ac:dyDescent="0.25">
      <c r="A25" s="7"/>
      <c r="B25" s="48" t="s">
        <v>73</v>
      </c>
      <c r="C25" s="31">
        <v>3964</v>
      </c>
      <c r="D25" s="13"/>
      <c r="E25" s="56">
        <v>9.3000000000000007</v>
      </c>
      <c r="F25" s="57"/>
      <c r="G25" s="56">
        <v>9.8000000000000007</v>
      </c>
      <c r="H25" s="56"/>
      <c r="I25" s="56">
        <v>8.1999999999999993</v>
      </c>
      <c r="J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ht="15" x14ac:dyDescent="0.25">
      <c r="A26" s="7"/>
      <c r="B26" s="48" t="s">
        <v>61</v>
      </c>
      <c r="C26" s="46">
        <v>1701</v>
      </c>
      <c r="D26" s="13"/>
      <c r="E26" s="56">
        <v>8.1999999999999993</v>
      </c>
      <c r="F26" s="57"/>
      <c r="G26" s="56">
        <v>8.3000000000000007</v>
      </c>
      <c r="H26" s="56"/>
      <c r="I26" s="56">
        <v>8</v>
      </c>
      <c r="J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15" x14ac:dyDescent="0.25">
      <c r="A27" s="7"/>
      <c r="B27" s="45" t="s">
        <v>2</v>
      </c>
      <c r="C27" s="49">
        <f>SUM(C23:C26)</f>
        <v>7603</v>
      </c>
      <c r="D27" s="13"/>
      <c r="E27" s="57"/>
      <c r="F27" s="57"/>
      <c r="G27" s="56"/>
      <c r="H27" s="56"/>
      <c r="I27" s="56"/>
      <c r="J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ht="15" x14ac:dyDescent="0.25">
      <c r="A28" s="7"/>
      <c r="B28" s="45"/>
      <c r="C28" s="49"/>
      <c r="D28" s="13"/>
      <c r="E28" s="57"/>
      <c r="F28" s="57"/>
      <c r="G28" s="56"/>
      <c r="H28" s="56"/>
      <c r="I28" s="56"/>
      <c r="J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ht="15" x14ac:dyDescent="0.25">
      <c r="A29" s="7"/>
      <c r="B29" s="48" t="s">
        <v>68</v>
      </c>
      <c r="C29" s="46">
        <v>1938</v>
      </c>
      <c r="D29" s="13"/>
      <c r="E29" s="56">
        <v>8.1</v>
      </c>
      <c r="F29" s="56"/>
      <c r="G29" s="56">
        <v>8.5</v>
      </c>
      <c r="H29" s="56"/>
      <c r="I29" s="56">
        <v>6.9</v>
      </c>
      <c r="J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ht="15" x14ac:dyDescent="0.25">
      <c r="A30" s="7"/>
      <c r="B30" s="48" t="s">
        <v>62</v>
      </c>
      <c r="C30" s="46">
        <v>5665</v>
      </c>
      <c r="D30" s="13"/>
      <c r="E30" s="56">
        <v>9.1</v>
      </c>
      <c r="F30" s="56"/>
      <c r="G30" s="56">
        <v>9.4</v>
      </c>
      <c r="H30" s="56"/>
      <c r="I30" s="56">
        <v>8.1</v>
      </c>
      <c r="J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ht="15" x14ac:dyDescent="0.25">
      <c r="A31" s="7"/>
      <c r="B31" s="45" t="s">
        <v>2</v>
      </c>
      <c r="C31" s="49">
        <f>SUM(C29:C30)</f>
        <v>7603</v>
      </c>
      <c r="D31" s="13"/>
      <c r="E31" s="57"/>
      <c r="F31" s="57"/>
      <c r="G31" s="56"/>
      <c r="H31" s="56"/>
      <c r="I31" s="56"/>
      <c r="J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15" x14ac:dyDescent="0.25">
      <c r="A32" s="7"/>
      <c r="B32" s="10"/>
      <c r="C32" s="31"/>
      <c r="D32" s="15"/>
      <c r="E32" s="62"/>
      <c r="F32" s="62"/>
      <c r="G32" s="62"/>
      <c r="H32" s="62"/>
      <c r="I32" s="62"/>
      <c r="J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ht="15" x14ac:dyDescent="0.25">
      <c r="A33" s="9" t="s">
        <v>27</v>
      </c>
      <c r="B33" s="11" t="s">
        <v>41</v>
      </c>
      <c r="C33" s="41">
        <v>1348</v>
      </c>
      <c r="D33" s="13"/>
      <c r="E33" s="47">
        <v>8.1999999999999993</v>
      </c>
      <c r="F33" s="47"/>
      <c r="G33" s="47">
        <v>8.3000000000000007</v>
      </c>
      <c r="H33" s="47"/>
      <c r="I33" s="47">
        <v>7.9</v>
      </c>
      <c r="J33" s="20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15" x14ac:dyDescent="0.25">
      <c r="A34" s="82" t="s">
        <v>78</v>
      </c>
      <c r="B34" s="8" t="s">
        <v>42</v>
      </c>
      <c r="C34" s="31">
        <v>1802</v>
      </c>
      <c r="D34" s="13"/>
      <c r="E34" s="47">
        <v>8.9</v>
      </c>
      <c r="F34" s="47"/>
      <c r="G34" s="47">
        <v>9.1999999999999993</v>
      </c>
      <c r="H34" s="47"/>
      <c r="I34" s="47">
        <v>8.1999999999999993</v>
      </c>
      <c r="J34" s="20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ht="15" x14ac:dyDescent="0.25">
      <c r="A35" s="7"/>
      <c r="B35" s="8" t="s">
        <v>43</v>
      </c>
      <c r="C35" s="31">
        <v>1931</v>
      </c>
      <c r="D35" s="13"/>
      <c r="E35" s="47">
        <v>9.6</v>
      </c>
      <c r="F35" s="47"/>
      <c r="G35" s="47">
        <v>10.3</v>
      </c>
      <c r="H35" s="47"/>
      <c r="I35" s="47">
        <v>8.1</v>
      </c>
      <c r="J35" s="20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ht="15" x14ac:dyDescent="0.25">
      <c r="A36" s="7"/>
      <c r="B36" s="45" t="s">
        <v>2</v>
      </c>
      <c r="C36" s="44">
        <f>SUM(C33:C35)</f>
        <v>5081</v>
      </c>
      <c r="D36" s="13"/>
      <c r="E36" s="59"/>
      <c r="F36" s="59"/>
      <c r="G36" s="47"/>
      <c r="H36" s="47"/>
      <c r="I36" s="47"/>
      <c r="J36" s="20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15" x14ac:dyDescent="0.25">
      <c r="A37" s="7"/>
      <c r="B37" s="10"/>
      <c r="C37" s="31"/>
      <c r="D37" s="14"/>
      <c r="E37" s="62"/>
      <c r="F37" s="62"/>
      <c r="G37" s="62"/>
      <c r="H37" s="62"/>
      <c r="I37" s="62"/>
      <c r="J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ht="15" x14ac:dyDescent="0.25">
      <c r="A38" s="9" t="s">
        <v>5</v>
      </c>
      <c r="B38" s="91" t="s">
        <v>86</v>
      </c>
      <c r="C38" s="31">
        <v>6283</v>
      </c>
      <c r="D38" s="13"/>
      <c r="E38" s="47">
        <v>9</v>
      </c>
      <c r="F38" s="47"/>
      <c r="G38" s="47">
        <v>9.4</v>
      </c>
      <c r="H38" s="47"/>
      <c r="I38" s="47">
        <v>8</v>
      </c>
      <c r="J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ht="15" x14ac:dyDescent="0.25">
      <c r="A39" s="109" t="s">
        <v>141</v>
      </c>
      <c r="B39" s="91" t="s">
        <v>87</v>
      </c>
      <c r="C39" s="31">
        <v>577</v>
      </c>
      <c r="D39" s="13"/>
      <c r="E39" s="47">
        <v>8.9</v>
      </c>
      <c r="F39" s="47"/>
      <c r="G39" s="47">
        <v>9.1999999999999993</v>
      </c>
      <c r="H39" s="47"/>
      <c r="I39" s="47">
        <v>8.1</v>
      </c>
      <c r="J39" s="58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5" x14ac:dyDescent="0.25">
      <c r="A40" s="7"/>
      <c r="B40" s="91" t="s">
        <v>88</v>
      </c>
      <c r="C40" s="31">
        <v>743</v>
      </c>
      <c r="D40" s="13"/>
      <c r="E40" s="47">
        <v>8.4</v>
      </c>
      <c r="F40" s="47"/>
      <c r="G40" s="47">
        <v>8.6999999999999993</v>
      </c>
      <c r="H40" s="47"/>
      <c r="I40" s="47">
        <v>7.7</v>
      </c>
      <c r="J40" s="58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5" x14ac:dyDescent="0.25">
      <c r="A41" s="7"/>
      <c r="B41" s="45" t="s">
        <v>2</v>
      </c>
      <c r="C41" s="44">
        <f>SUM(C38:C40)</f>
        <v>7603</v>
      </c>
      <c r="D41" s="13"/>
      <c r="E41" s="59"/>
      <c r="F41" s="59"/>
      <c r="G41" s="60"/>
      <c r="H41" s="60"/>
      <c r="I41" s="60"/>
      <c r="J41" s="58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ht="15" x14ac:dyDescent="0.25">
      <c r="A42" s="7"/>
      <c r="B42" s="26"/>
      <c r="C42" s="67"/>
      <c r="D42" s="26"/>
      <c r="E42" s="86"/>
      <c r="F42" s="86"/>
      <c r="G42" s="86"/>
      <c r="H42" s="86"/>
      <c r="I42" s="86"/>
      <c r="J42" s="58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ht="15" x14ac:dyDescent="0.25">
      <c r="A43" s="9" t="s">
        <v>6</v>
      </c>
      <c r="B43" s="8" t="s">
        <v>45</v>
      </c>
      <c r="C43" s="31">
        <v>3186</v>
      </c>
      <c r="D43" s="13"/>
      <c r="E43" s="47">
        <v>8.9</v>
      </c>
      <c r="F43" s="47"/>
      <c r="G43" s="47">
        <v>9.1999999999999993</v>
      </c>
      <c r="H43" s="47"/>
      <c r="I43" s="47">
        <v>8</v>
      </c>
      <c r="J43" s="58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ht="15" x14ac:dyDescent="0.25">
      <c r="A44" s="109" t="s">
        <v>78</v>
      </c>
      <c r="B44" s="8" t="s">
        <v>47</v>
      </c>
      <c r="C44" s="31">
        <v>480</v>
      </c>
      <c r="D44" s="13"/>
      <c r="E44" s="47">
        <v>8.9</v>
      </c>
      <c r="F44" s="47"/>
      <c r="G44" s="47">
        <v>9.1</v>
      </c>
      <c r="H44" s="47"/>
      <c r="I44" s="47">
        <v>8.1999999999999993</v>
      </c>
      <c r="J44" s="58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ht="15" x14ac:dyDescent="0.25">
      <c r="A45" s="7"/>
      <c r="B45" s="8" t="s">
        <v>46</v>
      </c>
      <c r="C45" s="31">
        <v>360</v>
      </c>
      <c r="D45" s="13"/>
      <c r="E45" s="47">
        <v>8</v>
      </c>
      <c r="F45" s="47"/>
      <c r="G45" s="47">
        <v>8.1999999999999993</v>
      </c>
      <c r="H45" s="47"/>
      <c r="I45" s="47">
        <v>7.7</v>
      </c>
      <c r="J45" s="58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ht="15" x14ac:dyDescent="0.25">
      <c r="A46" s="7"/>
      <c r="B46" s="8" t="s">
        <v>44</v>
      </c>
      <c r="C46" s="31">
        <v>1160</v>
      </c>
      <c r="D46" s="13"/>
      <c r="E46" s="47">
        <v>9.5</v>
      </c>
      <c r="F46" s="47"/>
      <c r="G46" s="47">
        <v>9.9</v>
      </c>
      <c r="H46" s="47"/>
      <c r="I46" s="47">
        <v>8.3000000000000007</v>
      </c>
      <c r="J46" s="58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x14ac:dyDescent="0.25">
      <c r="A47" s="7"/>
      <c r="B47" s="45" t="s">
        <v>2</v>
      </c>
      <c r="C47" s="44">
        <f>SUM(C43:C46)</f>
        <v>5186</v>
      </c>
      <c r="D47" s="13"/>
      <c r="E47" s="59"/>
      <c r="F47" s="59"/>
      <c r="G47" s="60"/>
      <c r="H47" s="60"/>
      <c r="I47" s="60"/>
      <c r="J47" s="58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ht="15" x14ac:dyDescent="0.25">
      <c r="A48" s="7"/>
      <c r="B48" s="8"/>
      <c r="C48" s="31"/>
      <c r="D48" s="14"/>
      <c r="E48" s="86"/>
      <c r="F48" s="47"/>
      <c r="G48" s="62"/>
      <c r="H48" s="62"/>
      <c r="I48" s="62"/>
      <c r="J48" s="7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ht="15" x14ac:dyDescent="0.25">
      <c r="A49" s="9" t="s">
        <v>7</v>
      </c>
      <c r="B49" s="8" t="s">
        <v>8</v>
      </c>
      <c r="C49" s="31">
        <v>2251</v>
      </c>
      <c r="D49" s="13"/>
      <c r="E49" s="47">
        <v>8.6</v>
      </c>
      <c r="F49" s="47"/>
      <c r="G49" s="47">
        <v>9.1</v>
      </c>
      <c r="H49" s="47"/>
      <c r="I49" s="47">
        <v>7.4</v>
      </c>
      <c r="J49" s="7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ht="15" x14ac:dyDescent="0.25">
      <c r="A50" s="109" t="s">
        <v>141</v>
      </c>
      <c r="B50" s="8" t="s">
        <v>56</v>
      </c>
      <c r="C50" s="31">
        <v>286</v>
      </c>
      <c r="D50" s="13"/>
      <c r="E50" s="47">
        <v>9.6999999999999993</v>
      </c>
      <c r="F50" s="47"/>
      <c r="G50" s="47">
        <v>10.199999999999999</v>
      </c>
      <c r="H50" s="47"/>
      <c r="I50" s="47">
        <v>8.5</v>
      </c>
      <c r="J50" s="7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ht="15" x14ac:dyDescent="0.25">
      <c r="A51" s="7"/>
      <c r="B51" s="83" t="s">
        <v>80</v>
      </c>
      <c r="C51" s="31">
        <v>852</v>
      </c>
      <c r="D51" s="13"/>
      <c r="E51" s="47">
        <v>8.5</v>
      </c>
      <c r="F51" s="47"/>
      <c r="G51" s="47">
        <v>8.8000000000000007</v>
      </c>
      <c r="H51" s="47"/>
      <c r="I51" s="47">
        <v>8</v>
      </c>
      <c r="J51" s="7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ht="15" x14ac:dyDescent="0.25">
      <c r="A52" s="7"/>
      <c r="B52" s="8" t="s">
        <v>53</v>
      </c>
      <c r="C52" s="31">
        <v>2320</v>
      </c>
      <c r="D52" s="13"/>
      <c r="E52" s="47">
        <v>8.9</v>
      </c>
      <c r="F52" s="47"/>
      <c r="G52" s="47">
        <v>9.1999999999999993</v>
      </c>
      <c r="H52" s="47"/>
      <c r="I52" s="47">
        <v>8.1999999999999993</v>
      </c>
      <c r="J52" s="7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 ht="15" x14ac:dyDescent="0.25">
      <c r="A53" s="7"/>
      <c r="B53" s="8" t="s">
        <v>54</v>
      </c>
      <c r="C53" s="31">
        <v>1508</v>
      </c>
      <c r="D53" s="14"/>
      <c r="E53" s="47">
        <v>9.1999999999999993</v>
      </c>
      <c r="F53" s="47"/>
      <c r="G53" s="47">
        <v>9.6999999999999993</v>
      </c>
      <c r="H53" s="47"/>
      <c r="I53" s="47">
        <v>7.9</v>
      </c>
      <c r="J53" s="7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ht="15" x14ac:dyDescent="0.25">
      <c r="A54" s="7"/>
      <c r="B54" s="8" t="s">
        <v>55</v>
      </c>
      <c r="C54" s="31">
        <v>169</v>
      </c>
      <c r="D54" s="13"/>
      <c r="E54" s="47">
        <v>8.8000000000000007</v>
      </c>
      <c r="F54" s="47"/>
      <c r="G54" s="47">
        <v>9.1999999999999993</v>
      </c>
      <c r="H54" s="47"/>
      <c r="I54" s="47">
        <v>7.8</v>
      </c>
      <c r="J54" s="7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ht="15" x14ac:dyDescent="0.25">
      <c r="A55" s="7"/>
      <c r="B55" s="8" t="s">
        <v>9</v>
      </c>
      <c r="C55" s="31">
        <v>217</v>
      </c>
      <c r="D55" s="13"/>
      <c r="E55" s="47">
        <v>9.1</v>
      </c>
      <c r="F55" s="47"/>
      <c r="G55" s="47">
        <v>9.5</v>
      </c>
      <c r="H55" s="47"/>
      <c r="I55" s="47">
        <v>8</v>
      </c>
      <c r="J55" s="7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1:25" ht="15" x14ac:dyDescent="0.25">
      <c r="A56" s="7"/>
      <c r="B56" s="45" t="s">
        <v>2</v>
      </c>
      <c r="C56" s="44">
        <f>SUM(C49:C55)</f>
        <v>7603</v>
      </c>
      <c r="D56" s="13"/>
      <c r="E56" s="59"/>
      <c r="F56" s="59"/>
      <c r="G56" s="62"/>
      <c r="H56" s="62"/>
      <c r="I56" s="62"/>
      <c r="J56" s="7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1:25" ht="15" x14ac:dyDescent="0.25">
      <c r="A57" s="7"/>
      <c r="B57" s="8"/>
      <c r="C57" s="31"/>
      <c r="D57" s="14"/>
      <c r="E57" s="59"/>
      <c r="F57" s="59"/>
      <c r="G57" s="62"/>
      <c r="H57" s="62"/>
      <c r="I57" s="62"/>
      <c r="J57" s="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ht="15" x14ac:dyDescent="0.25">
      <c r="A58" s="9" t="s">
        <v>10</v>
      </c>
      <c r="B58" s="8" t="s">
        <v>11</v>
      </c>
      <c r="C58" s="31">
        <v>229</v>
      </c>
      <c r="D58" s="13"/>
      <c r="E58" s="47">
        <v>7.1</v>
      </c>
      <c r="F58" s="47"/>
      <c r="G58" s="47">
        <v>7</v>
      </c>
      <c r="H58" s="47"/>
      <c r="I58" s="47">
        <v>7.4</v>
      </c>
      <c r="J58" s="7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ht="15" x14ac:dyDescent="0.25">
      <c r="A59" s="9" t="s">
        <v>12</v>
      </c>
      <c r="B59" s="8" t="s">
        <v>59</v>
      </c>
      <c r="C59" s="31">
        <v>914</v>
      </c>
      <c r="D59" s="13"/>
      <c r="E59" s="47">
        <v>9.1999999999999993</v>
      </c>
      <c r="F59" s="47"/>
      <c r="G59" s="47">
        <v>9.5</v>
      </c>
      <c r="H59" s="47"/>
      <c r="I59" s="47">
        <v>8.1999999999999993</v>
      </c>
      <c r="J59" s="7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ht="15" x14ac:dyDescent="0.25">
      <c r="A60" s="128" t="s">
        <v>79</v>
      </c>
      <c r="B60" s="83" t="s">
        <v>81</v>
      </c>
      <c r="C60" s="31">
        <v>2100</v>
      </c>
      <c r="D60" s="13"/>
      <c r="E60" s="47">
        <v>9.6999999999999993</v>
      </c>
      <c r="F60" s="47"/>
      <c r="G60" s="47">
        <v>10.3</v>
      </c>
      <c r="H60" s="47"/>
      <c r="I60" s="47">
        <v>8.1999999999999993</v>
      </c>
      <c r="J60" s="7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ht="15" x14ac:dyDescent="0.25">
      <c r="A61" s="80"/>
      <c r="B61" s="8" t="s">
        <v>13</v>
      </c>
      <c r="C61" s="31">
        <v>1648</v>
      </c>
      <c r="D61" s="13"/>
      <c r="E61" s="47">
        <v>8.1999999999999993</v>
      </c>
      <c r="F61" s="47"/>
      <c r="G61" s="47">
        <v>8.3000000000000007</v>
      </c>
      <c r="H61" s="47"/>
      <c r="I61" s="47">
        <v>8.1</v>
      </c>
      <c r="J61" s="7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ht="15" x14ac:dyDescent="0.25">
      <c r="A62" s="7"/>
      <c r="B62" s="8" t="s">
        <v>14</v>
      </c>
      <c r="C62" s="31">
        <v>310</v>
      </c>
      <c r="D62" s="13"/>
      <c r="E62" s="47">
        <v>8.4</v>
      </c>
      <c r="F62" s="47"/>
      <c r="G62" s="47">
        <v>8.5</v>
      </c>
      <c r="H62" s="47"/>
      <c r="I62" s="47">
        <v>8.1999999999999993</v>
      </c>
      <c r="J62" s="7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ht="15" x14ac:dyDescent="0.25">
      <c r="A63" s="7"/>
      <c r="B63" s="8" t="s">
        <v>29</v>
      </c>
      <c r="C63" s="31">
        <v>692</v>
      </c>
      <c r="D63" s="13"/>
      <c r="E63" s="47">
        <v>10.4</v>
      </c>
      <c r="F63" s="47"/>
      <c r="G63" s="47">
        <v>11</v>
      </c>
      <c r="H63" s="47"/>
      <c r="I63" s="47">
        <v>8.8000000000000007</v>
      </c>
      <c r="J63" s="7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ht="15" x14ac:dyDescent="0.25">
      <c r="A64" s="7"/>
      <c r="B64" s="8" t="s">
        <v>58</v>
      </c>
      <c r="C64" s="31">
        <v>61</v>
      </c>
      <c r="D64" s="13"/>
      <c r="E64" s="47">
        <v>8.4</v>
      </c>
      <c r="F64" s="47"/>
      <c r="G64" s="47">
        <v>8.6</v>
      </c>
      <c r="H64" s="47"/>
      <c r="I64" s="47">
        <v>7.8</v>
      </c>
      <c r="J64" s="7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ht="15" x14ac:dyDescent="0.25">
      <c r="A65" s="7"/>
      <c r="B65" s="45" t="s">
        <v>2</v>
      </c>
      <c r="C65" s="44">
        <f>SUM(C58:C64)</f>
        <v>5954</v>
      </c>
      <c r="D65" s="14"/>
      <c r="E65" s="61"/>
      <c r="F65" s="61"/>
      <c r="G65" s="62"/>
      <c r="H65" s="62"/>
      <c r="I65" s="62"/>
      <c r="J65" s="7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ht="15" x14ac:dyDescent="0.25">
      <c r="A66" s="7"/>
      <c r="B66" s="45"/>
      <c r="C66" s="31"/>
      <c r="D66" s="14"/>
      <c r="E66" s="61"/>
      <c r="F66" s="61"/>
      <c r="G66" s="62"/>
      <c r="H66" s="62"/>
      <c r="I66" s="62"/>
      <c r="J66" s="7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ht="15" x14ac:dyDescent="0.25">
      <c r="A67" s="9" t="s">
        <v>15</v>
      </c>
      <c r="B67" s="8" t="s">
        <v>16</v>
      </c>
      <c r="C67" s="31">
        <v>1724</v>
      </c>
      <c r="D67" s="13"/>
      <c r="E67" s="47">
        <v>9</v>
      </c>
      <c r="F67" s="47"/>
      <c r="G67" s="47">
        <v>9.4</v>
      </c>
      <c r="H67" s="47"/>
      <c r="I67" s="47">
        <v>8</v>
      </c>
      <c r="J67" s="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ht="15" x14ac:dyDescent="0.25">
      <c r="A68" s="109" t="s">
        <v>141</v>
      </c>
      <c r="B68" s="8" t="s">
        <v>17</v>
      </c>
      <c r="C68" s="31">
        <v>2215</v>
      </c>
      <c r="D68" s="13"/>
      <c r="E68" s="47">
        <v>9</v>
      </c>
      <c r="F68" s="47"/>
      <c r="G68" s="47">
        <v>9.4</v>
      </c>
      <c r="H68" s="47"/>
      <c r="I68" s="47">
        <v>8</v>
      </c>
      <c r="J68" s="7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ht="15" x14ac:dyDescent="0.25">
      <c r="A69" s="7"/>
      <c r="B69" s="8" t="s">
        <v>18</v>
      </c>
      <c r="C69" s="31">
        <v>1266</v>
      </c>
      <c r="D69" s="13"/>
      <c r="E69" s="47">
        <v>8.9</v>
      </c>
      <c r="F69" s="47"/>
      <c r="G69" s="47">
        <v>9.3000000000000007</v>
      </c>
      <c r="H69" s="47"/>
      <c r="I69" s="47">
        <v>8</v>
      </c>
      <c r="J69" s="7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ht="15" x14ac:dyDescent="0.25">
      <c r="A70" s="7"/>
      <c r="B70" s="8" t="s">
        <v>19</v>
      </c>
      <c r="C70" s="31">
        <v>1748</v>
      </c>
      <c r="D70" s="13"/>
      <c r="E70" s="47">
        <v>8.8000000000000007</v>
      </c>
      <c r="F70" s="47"/>
      <c r="G70" s="47">
        <v>9.1</v>
      </c>
      <c r="H70" s="47"/>
      <c r="I70" s="47">
        <v>7.9</v>
      </c>
      <c r="J70" s="7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1:25" ht="15" x14ac:dyDescent="0.25">
      <c r="A71" s="7"/>
      <c r="B71" s="8" t="s">
        <v>20</v>
      </c>
      <c r="C71" s="31">
        <v>650</v>
      </c>
      <c r="D71" s="13"/>
      <c r="E71" s="47">
        <v>8.6999999999999993</v>
      </c>
      <c r="F71" s="59"/>
      <c r="G71" s="47">
        <v>9.1999999999999993</v>
      </c>
      <c r="H71" s="47"/>
      <c r="I71" s="47">
        <v>7.7</v>
      </c>
      <c r="J71" s="7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ht="15" x14ac:dyDescent="0.25">
      <c r="A72" s="7"/>
      <c r="B72" s="45" t="s">
        <v>2</v>
      </c>
      <c r="C72" s="44">
        <f>SUM(C67:C71)</f>
        <v>7603</v>
      </c>
      <c r="D72" s="14"/>
      <c r="E72" s="59"/>
      <c r="F72" s="59"/>
      <c r="G72" s="62"/>
      <c r="H72" s="62"/>
      <c r="I72" s="62"/>
      <c r="J72" s="7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ht="15" x14ac:dyDescent="0.25">
      <c r="A73" s="7"/>
      <c r="B73" s="10"/>
      <c r="C73" s="31"/>
      <c r="D73" s="13"/>
      <c r="E73" s="47"/>
      <c r="F73" s="47"/>
      <c r="G73" s="62"/>
      <c r="H73" s="62"/>
      <c r="I73" s="62"/>
      <c r="J73" s="7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ht="15" x14ac:dyDescent="0.25">
      <c r="A74" s="7"/>
      <c r="B74" s="8" t="s">
        <v>52</v>
      </c>
      <c r="C74" s="31">
        <v>905</v>
      </c>
      <c r="D74" s="13"/>
      <c r="E74" s="47">
        <v>8.9</v>
      </c>
      <c r="F74" s="47"/>
      <c r="G74" s="47">
        <v>9.3000000000000007</v>
      </c>
      <c r="H74" s="47"/>
      <c r="I74" s="47">
        <v>7.8</v>
      </c>
      <c r="J74" s="7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ht="15" x14ac:dyDescent="0.25">
      <c r="A75" s="7"/>
      <c r="B75" s="8" t="s">
        <v>28</v>
      </c>
      <c r="C75" s="31">
        <v>1254</v>
      </c>
      <c r="D75" s="13"/>
      <c r="E75" s="47">
        <v>9</v>
      </c>
      <c r="F75" s="47"/>
      <c r="G75" s="47">
        <v>9.4</v>
      </c>
      <c r="H75" s="47"/>
      <c r="I75" s="47">
        <v>8.1</v>
      </c>
      <c r="J75" s="7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ht="15" x14ac:dyDescent="0.25">
      <c r="A76" s="7"/>
      <c r="B76" s="8" t="s">
        <v>21</v>
      </c>
      <c r="C76" s="31">
        <v>5444</v>
      </c>
      <c r="D76" s="13"/>
      <c r="E76" s="47">
        <v>8.9</v>
      </c>
      <c r="F76" s="59"/>
      <c r="G76" s="47">
        <v>9.1999999999999993</v>
      </c>
      <c r="H76" s="47"/>
      <c r="I76" s="47">
        <v>7.9</v>
      </c>
      <c r="J76" s="7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ht="15" x14ac:dyDescent="0.25">
      <c r="A77" s="7"/>
      <c r="B77" s="45" t="s">
        <v>2</v>
      </c>
      <c r="C77" s="44">
        <f>SUM(C74:C76)</f>
        <v>7603</v>
      </c>
      <c r="D77" s="14"/>
      <c r="E77" s="61"/>
      <c r="F77" s="61"/>
      <c r="G77" s="62"/>
      <c r="H77" s="62"/>
      <c r="I77" s="62"/>
      <c r="J77" s="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s="98" customFormat="1" ht="15" x14ac:dyDescent="0.25">
      <c r="A78" s="7"/>
      <c r="B78" s="105"/>
      <c r="C78" s="44"/>
      <c r="D78" s="14"/>
      <c r="E78" s="61"/>
      <c r="F78" s="61"/>
      <c r="G78" s="62"/>
      <c r="H78" s="62"/>
      <c r="I78" s="62"/>
      <c r="J78" s="7"/>
    </row>
    <row r="79" spans="1:25" s="117" customFormat="1" ht="18.75" x14ac:dyDescent="0.3">
      <c r="A79" s="145" t="s">
        <v>144</v>
      </c>
      <c r="B79" s="145"/>
      <c r="C79" s="145"/>
      <c r="D79" s="145" t="s">
        <v>111</v>
      </c>
      <c r="E79" s="125"/>
      <c r="F79" s="125"/>
      <c r="G79" s="125"/>
      <c r="H79" s="125"/>
      <c r="I79" s="125"/>
      <c r="J79" s="125"/>
    </row>
    <row r="80" spans="1:25" ht="15" x14ac:dyDescent="0.25">
      <c r="A80" s="9" t="s">
        <v>22</v>
      </c>
      <c r="B80" s="8" t="s">
        <v>23</v>
      </c>
      <c r="C80" s="31">
        <v>2164</v>
      </c>
      <c r="D80" s="13"/>
      <c r="E80" s="47">
        <v>8.8000000000000007</v>
      </c>
      <c r="F80" s="47"/>
      <c r="G80" s="47">
        <v>9.3000000000000007</v>
      </c>
      <c r="H80" s="47"/>
      <c r="I80" s="47">
        <v>7.5</v>
      </c>
      <c r="J80" s="7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ht="15" x14ac:dyDescent="0.25">
      <c r="A81" s="109" t="s">
        <v>141</v>
      </c>
      <c r="B81" s="8" t="s">
        <v>24</v>
      </c>
      <c r="C81" s="31">
        <v>3988</v>
      </c>
      <c r="D81" s="13"/>
      <c r="E81" s="47">
        <v>9</v>
      </c>
      <c r="F81" s="47"/>
      <c r="G81" s="47">
        <v>9.4</v>
      </c>
      <c r="H81" s="47"/>
      <c r="I81" s="47">
        <v>8</v>
      </c>
      <c r="J81" s="7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ht="15" x14ac:dyDescent="0.25">
      <c r="A82" s="7"/>
      <c r="B82" s="8" t="s">
        <v>25</v>
      </c>
      <c r="C82" s="31">
        <v>1154</v>
      </c>
      <c r="D82" s="13"/>
      <c r="E82" s="47">
        <v>8.8000000000000007</v>
      </c>
      <c r="F82" s="47"/>
      <c r="G82" s="47">
        <v>9</v>
      </c>
      <c r="H82" s="47"/>
      <c r="I82" s="47">
        <v>8.4</v>
      </c>
      <c r="J82" s="7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ht="15" x14ac:dyDescent="0.25">
      <c r="A83" s="7"/>
      <c r="B83" s="8" t="s">
        <v>26</v>
      </c>
      <c r="C83" s="31">
        <v>297</v>
      </c>
      <c r="D83" s="13"/>
      <c r="E83" s="47">
        <v>8.3000000000000007</v>
      </c>
      <c r="F83" s="59"/>
      <c r="G83" s="47">
        <v>8.4</v>
      </c>
      <c r="H83" s="47"/>
      <c r="I83" s="47">
        <v>8</v>
      </c>
      <c r="J83" s="7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ht="15" x14ac:dyDescent="0.25">
      <c r="A84" s="7"/>
      <c r="B84" s="45" t="s">
        <v>2</v>
      </c>
      <c r="C84" s="44">
        <f>SUM(C80:C83)</f>
        <v>7603</v>
      </c>
      <c r="D84" s="14"/>
      <c r="E84" s="59"/>
      <c r="F84" s="59"/>
      <c r="G84" s="62"/>
      <c r="H84" s="62"/>
      <c r="I84" s="62"/>
      <c r="J84" s="7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ht="15" x14ac:dyDescent="0.25">
      <c r="A85" s="7"/>
      <c r="B85" s="8"/>
      <c r="C85" s="31"/>
      <c r="D85" s="13"/>
      <c r="E85" s="47"/>
      <c r="F85" s="47"/>
      <c r="G85" s="62"/>
      <c r="H85" s="62"/>
      <c r="I85" s="62"/>
      <c r="J85" s="7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ht="15" x14ac:dyDescent="0.25">
      <c r="A86" s="9" t="s">
        <v>57</v>
      </c>
      <c r="B86" s="8" t="s">
        <v>35</v>
      </c>
      <c r="C86" s="31">
        <v>1915</v>
      </c>
      <c r="D86" s="13"/>
      <c r="E86" s="47">
        <v>8.8000000000000007</v>
      </c>
      <c r="F86" s="47"/>
      <c r="G86" s="47">
        <v>9.1</v>
      </c>
      <c r="H86" s="47"/>
      <c r="I86" s="47">
        <v>8.1999999999999993</v>
      </c>
      <c r="J86" s="7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ht="15" x14ac:dyDescent="0.25">
      <c r="A87" s="7" t="s">
        <v>37</v>
      </c>
      <c r="B87" s="8" t="s">
        <v>36</v>
      </c>
      <c r="C87" s="31">
        <v>5685</v>
      </c>
      <c r="D87" s="13"/>
      <c r="E87" s="47">
        <v>8.9</v>
      </c>
      <c r="F87" s="47"/>
      <c r="G87" s="47">
        <v>9.4</v>
      </c>
      <c r="H87" s="47"/>
      <c r="I87" s="47">
        <v>7.8</v>
      </c>
      <c r="J87" s="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1:25" ht="15" x14ac:dyDescent="0.25">
      <c r="A88" s="101" t="s">
        <v>94</v>
      </c>
      <c r="B88" s="45" t="s">
        <v>2</v>
      </c>
      <c r="C88" s="44">
        <f>SUM(C86:C87)</f>
        <v>7600</v>
      </c>
      <c r="D88" s="13"/>
      <c r="E88" s="47"/>
      <c r="F88" s="47"/>
      <c r="G88" s="47"/>
      <c r="H88" s="47"/>
      <c r="I88" s="47"/>
      <c r="J88" s="7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1:25" ht="15" x14ac:dyDescent="0.25">
      <c r="A89" s="7"/>
      <c r="B89" s="69"/>
      <c r="C89" s="79"/>
      <c r="D89" s="13"/>
      <c r="E89" s="47"/>
      <c r="F89" s="47"/>
      <c r="G89" s="47"/>
      <c r="H89" s="47"/>
      <c r="I89" s="47"/>
      <c r="J89" s="7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ht="15" x14ac:dyDescent="0.25">
      <c r="A90" s="9" t="s">
        <v>77</v>
      </c>
      <c r="B90" s="81" t="s">
        <v>35</v>
      </c>
      <c r="C90" s="84">
        <v>798</v>
      </c>
      <c r="D90" s="13"/>
      <c r="E90" s="47">
        <v>8.3000000000000007</v>
      </c>
      <c r="F90" s="47"/>
      <c r="G90" s="47">
        <v>8.4</v>
      </c>
      <c r="H90" s="47"/>
      <c r="I90" s="47">
        <v>8.4</v>
      </c>
      <c r="J90" s="7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ht="15" x14ac:dyDescent="0.25">
      <c r="A91" s="101" t="s">
        <v>94</v>
      </c>
      <c r="B91" s="81" t="s">
        <v>36</v>
      </c>
      <c r="C91" s="84">
        <v>5888</v>
      </c>
      <c r="D91" s="13"/>
      <c r="E91" s="47">
        <v>9.1999999999999993</v>
      </c>
      <c r="F91" s="47"/>
      <c r="G91" s="47">
        <v>9.6</v>
      </c>
      <c r="H91" s="47"/>
      <c r="I91" s="47">
        <v>8.1999999999999993</v>
      </c>
      <c r="J91" s="7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1:25" ht="15" x14ac:dyDescent="0.25">
      <c r="A92" s="7"/>
      <c r="B92" s="69" t="s">
        <v>2</v>
      </c>
      <c r="C92" s="79">
        <f>SUM(C90:C91)</f>
        <v>6686</v>
      </c>
      <c r="D92" s="13"/>
      <c r="E92" s="47"/>
      <c r="F92" s="47"/>
      <c r="G92" s="47"/>
      <c r="H92" s="47"/>
      <c r="I92" s="47"/>
      <c r="J92" s="7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ht="15" x14ac:dyDescent="0.25">
      <c r="A93" s="7"/>
      <c r="B93" s="26"/>
      <c r="C93" s="67"/>
      <c r="D93" s="13"/>
      <c r="E93" s="47"/>
      <c r="F93" s="47"/>
      <c r="G93" s="62"/>
      <c r="H93" s="62"/>
      <c r="I93" s="62"/>
      <c r="J93" s="7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ht="15" x14ac:dyDescent="0.25">
      <c r="A94" s="142" t="s">
        <v>142</v>
      </c>
      <c r="B94" s="81" t="s">
        <v>82</v>
      </c>
      <c r="C94" s="84">
        <v>536</v>
      </c>
      <c r="D94" s="13"/>
      <c r="E94" s="47">
        <v>8.3000000000000007</v>
      </c>
      <c r="F94" s="47"/>
      <c r="G94" s="47">
        <v>8.4</v>
      </c>
      <c r="H94" s="47"/>
      <c r="I94" s="47">
        <v>8.1</v>
      </c>
      <c r="J94" s="7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ht="15" x14ac:dyDescent="0.25">
      <c r="A95" s="142"/>
      <c r="B95" s="81" t="s">
        <v>83</v>
      </c>
      <c r="C95" s="84">
        <v>1311</v>
      </c>
      <c r="D95" s="13"/>
      <c r="E95" s="47">
        <v>9.1</v>
      </c>
      <c r="F95" s="47"/>
      <c r="G95" s="47">
        <v>9.5</v>
      </c>
      <c r="H95" s="47"/>
      <c r="I95" s="47">
        <v>8.4</v>
      </c>
      <c r="J95" s="7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ht="15" x14ac:dyDescent="0.25">
      <c r="A96" s="101" t="s">
        <v>94</v>
      </c>
      <c r="B96" s="129" t="s">
        <v>135</v>
      </c>
      <c r="C96" s="84">
        <v>261</v>
      </c>
      <c r="D96" s="13"/>
      <c r="E96" s="47">
        <v>8.4</v>
      </c>
      <c r="F96" s="47"/>
      <c r="G96" s="47">
        <v>8.6</v>
      </c>
      <c r="H96" s="47"/>
      <c r="I96" s="47">
        <v>7.8</v>
      </c>
      <c r="J96" s="7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ht="15" x14ac:dyDescent="0.25">
      <c r="A97" s="80"/>
      <c r="B97" s="81" t="s">
        <v>84</v>
      </c>
      <c r="C97" s="84">
        <v>4575</v>
      </c>
      <c r="D97" s="13"/>
      <c r="E97" s="47">
        <v>9.1999999999999993</v>
      </c>
      <c r="F97" s="47"/>
      <c r="G97" s="47">
        <v>9.6999999999999993</v>
      </c>
      <c r="H97" s="47"/>
      <c r="I97" s="47">
        <v>8.1999999999999993</v>
      </c>
      <c r="J97" s="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ht="15" x14ac:dyDescent="0.25">
      <c r="A98" s="7"/>
      <c r="B98" s="69" t="s">
        <v>2</v>
      </c>
      <c r="C98" s="79">
        <f>SUM(C94:C97)</f>
        <v>6683</v>
      </c>
      <c r="D98" s="13"/>
      <c r="E98" s="47"/>
      <c r="F98" s="47"/>
      <c r="G98" s="47"/>
      <c r="H98" s="47"/>
      <c r="I98" s="47"/>
      <c r="J98" s="7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ht="15" x14ac:dyDescent="0.25">
      <c r="A99" s="7"/>
      <c r="B99" s="69"/>
      <c r="C99" s="79"/>
      <c r="D99" s="13"/>
      <c r="E99" s="47"/>
      <c r="F99" s="47"/>
      <c r="G99" s="47"/>
      <c r="H99" s="47"/>
      <c r="I99" s="47"/>
      <c r="J99" s="7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ht="15" x14ac:dyDescent="0.25">
      <c r="A100" s="94" t="s">
        <v>92</v>
      </c>
      <c r="B100" s="93" t="s">
        <v>93</v>
      </c>
      <c r="C100" s="95">
        <v>550</v>
      </c>
      <c r="D100" s="13"/>
      <c r="E100" s="47">
        <v>8.1</v>
      </c>
      <c r="F100" s="47"/>
      <c r="G100" s="47">
        <v>8.1</v>
      </c>
      <c r="H100" s="47"/>
      <c r="I100" s="47">
        <v>7.9</v>
      </c>
      <c r="J100" s="7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ht="15" x14ac:dyDescent="0.25">
      <c r="A101" s="93" t="s">
        <v>94</v>
      </c>
      <c r="B101" s="93" t="s">
        <v>95</v>
      </c>
      <c r="C101" s="95">
        <v>243</v>
      </c>
      <c r="D101" s="13"/>
      <c r="E101" s="47">
        <v>8.1999999999999993</v>
      </c>
      <c r="F101" s="47"/>
      <c r="G101" s="47">
        <v>8.3000000000000007</v>
      </c>
      <c r="H101" s="47"/>
      <c r="I101" s="47">
        <v>7.7</v>
      </c>
      <c r="J101" s="7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ht="15" x14ac:dyDescent="0.25">
      <c r="A102" s="93"/>
      <c r="B102" s="93" t="s">
        <v>96</v>
      </c>
      <c r="C102" s="95">
        <v>232</v>
      </c>
      <c r="D102" s="13"/>
      <c r="E102" s="47">
        <v>8.5</v>
      </c>
      <c r="F102" s="47"/>
      <c r="G102" s="47">
        <v>8.6999999999999993</v>
      </c>
      <c r="H102" s="47"/>
      <c r="I102" s="47">
        <v>8</v>
      </c>
      <c r="J102" s="7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ht="15" x14ac:dyDescent="0.25">
      <c r="A103" s="93"/>
      <c r="B103" s="99" t="s">
        <v>2</v>
      </c>
      <c r="C103" s="108">
        <f>SUM(C100:C102)</f>
        <v>1025</v>
      </c>
      <c r="D103" s="13"/>
      <c r="E103" s="47"/>
      <c r="F103" s="47"/>
      <c r="G103" s="47"/>
      <c r="H103" s="47"/>
      <c r="I103" s="47"/>
      <c r="J103" s="7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ht="15" x14ac:dyDescent="0.25">
      <c r="A104" s="7"/>
      <c r="B104" s="26"/>
      <c r="C104" s="67"/>
      <c r="D104" s="13"/>
      <c r="E104" s="47"/>
      <c r="F104" s="47"/>
      <c r="G104" s="62"/>
      <c r="H104" s="62"/>
      <c r="I104" s="62"/>
      <c r="J104" s="7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ht="15" x14ac:dyDescent="0.25">
      <c r="A105" s="9" t="s">
        <v>70</v>
      </c>
      <c r="B105" s="23" t="s">
        <v>71</v>
      </c>
      <c r="C105" s="97">
        <v>4536</v>
      </c>
      <c r="D105" s="20"/>
      <c r="E105" s="47">
        <v>8.8000000000000007</v>
      </c>
      <c r="F105" s="47"/>
      <c r="G105" s="47">
        <v>9.1999999999999993</v>
      </c>
      <c r="H105" s="47"/>
      <c r="I105" s="47">
        <v>7.7</v>
      </c>
      <c r="J105" s="26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ht="15" x14ac:dyDescent="0.25">
      <c r="A106" s="109" t="s">
        <v>141</v>
      </c>
      <c r="B106" s="106" t="s">
        <v>97</v>
      </c>
      <c r="C106" s="97">
        <v>2979</v>
      </c>
      <c r="D106" s="20"/>
      <c r="E106" s="47">
        <v>9.1999999999999993</v>
      </c>
      <c r="F106" s="47"/>
      <c r="G106" s="47">
        <v>9.5</v>
      </c>
      <c r="H106" s="47"/>
      <c r="I106" s="47">
        <v>8.4</v>
      </c>
      <c r="J106" s="2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ht="15" x14ac:dyDescent="0.25">
      <c r="A107" s="7"/>
      <c r="B107" s="105" t="s">
        <v>2</v>
      </c>
      <c r="C107" s="108">
        <f>SUM(C105:C106)</f>
        <v>7515</v>
      </c>
      <c r="D107" s="20"/>
      <c r="E107" s="47"/>
      <c r="F107" s="47"/>
      <c r="G107" s="47"/>
      <c r="H107" s="47"/>
      <c r="I107" s="47"/>
      <c r="J107" s="26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ht="15" x14ac:dyDescent="0.25">
      <c r="A108" s="7"/>
      <c r="B108" s="72"/>
      <c r="C108" s="97"/>
      <c r="D108" s="20"/>
      <c r="E108" s="47"/>
      <c r="F108" s="47"/>
      <c r="G108" s="47"/>
      <c r="H108" s="47"/>
      <c r="I108" s="47"/>
      <c r="J108" s="26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  <row r="109" spans="1:25" ht="15" x14ac:dyDescent="0.25">
      <c r="A109" s="9" t="s">
        <v>72</v>
      </c>
      <c r="B109" s="106" t="s">
        <v>98</v>
      </c>
      <c r="C109" s="97">
        <v>2133</v>
      </c>
      <c r="D109" s="20"/>
      <c r="E109" s="47">
        <v>9.1999999999999993</v>
      </c>
      <c r="F109" s="47"/>
      <c r="G109" s="47">
        <v>9.5</v>
      </c>
      <c r="H109" s="47"/>
      <c r="I109" s="47">
        <v>8.3000000000000007</v>
      </c>
      <c r="J109" s="26"/>
      <c r="O109"/>
      <c r="P109"/>
      <c r="Q109"/>
      <c r="R109"/>
      <c r="S109"/>
      <c r="T109"/>
      <c r="U109"/>
    </row>
    <row r="110" spans="1:25" ht="15" x14ac:dyDescent="0.25">
      <c r="A110" s="109" t="s">
        <v>141</v>
      </c>
      <c r="B110" s="106" t="s">
        <v>99</v>
      </c>
      <c r="C110" s="97">
        <v>846</v>
      </c>
      <c r="D110" s="20"/>
      <c r="E110" s="47">
        <v>9.1</v>
      </c>
      <c r="F110" s="47"/>
      <c r="G110" s="47">
        <v>9.4</v>
      </c>
      <c r="H110" s="47"/>
      <c r="I110" s="47">
        <v>8.4</v>
      </c>
      <c r="J110" s="26"/>
      <c r="O110"/>
      <c r="P110"/>
      <c r="Q110"/>
      <c r="R110"/>
      <c r="S110"/>
      <c r="T110"/>
      <c r="U110"/>
    </row>
    <row r="111" spans="1:25" ht="15" x14ac:dyDescent="0.25">
      <c r="A111" s="7"/>
      <c r="B111" s="45" t="s">
        <v>2</v>
      </c>
      <c r="C111" s="64">
        <f>SUM(C109:C110)</f>
        <v>2979</v>
      </c>
      <c r="D111" s="26"/>
      <c r="E111" s="86"/>
      <c r="F111" s="86"/>
      <c r="G111" s="86"/>
      <c r="H111" s="86"/>
      <c r="I111" s="86"/>
      <c r="J111" s="26"/>
      <c r="O111"/>
      <c r="P111"/>
      <c r="Q111"/>
      <c r="R111"/>
      <c r="S111"/>
      <c r="T111"/>
      <c r="U111"/>
    </row>
    <row r="112" spans="1:25" ht="15" x14ac:dyDescent="0.25">
      <c r="A112" s="7"/>
      <c r="B112" s="45"/>
      <c r="C112" s="64"/>
      <c r="D112" s="26"/>
      <c r="E112" s="86"/>
      <c r="F112" s="86"/>
      <c r="G112" s="86"/>
      <c r="H112" s="86"/>
      <c r="I112" s="86"/>
      <c r="J112" s="26"/>
      <c r="O112"/>
      <c r="P112"/>
      <c r="Q112"/>
      <c r="R112"/>
      <c r="S112"/>
      <c r="T112"/>
      <c r="U112"/>
    </row>
    <row r="113" spans="1:16" ht="15" x14ac:dyDescent="0.25">
      <c r="A113" s="103" t="s">
        <v>74</v>
      </c>
      <c r="B113" s="48" t="s">
        <v>35</v>
      </c>
      <c r="C113" s="20">
        <v>4261</v>
      </c>
      <c r="D113" s="74"/>
      <c r="E113" s="61">
        <v>9.1999999999999993</v>
      </c>
      <c r="F113" s="87"/>
      <c r="G113" s="56">
        <v>9.6999999999999993</v>
      </c>
      <c r="H113" s="56"/>
      <c r="I113" s="56">
        <v>8</v>
      </c>
      <c r="J113" s="66"/>
    </row>
    <row r="114" spans="1:16" s="98" customFormat="1" ht="15" x14ac:dyDescent="0.25">
      <c r="A114" s="109" t="s">
        <v>141</v>
      </c>
      <c r="B114" s="48" t="s">
        <v>36</v>
      </c>
      <c r="C114" s="20">
        <v>3173</v>
      </c>
      <c r="D114" s="74"/>
      <c r="E114" s="61">
        <v>8.5</v>
      </c>
      <c r="F114" s="87"/>
      <c r="G114" s="56">
        <v>8.8000000000000007</v>
      </c>
      <c r="H114" s="56"/>
      <c r="I114" s="56">
        <v>7.8</v>
      </c>
      <c r="J114" s="107"/>
    </row>
    <row r="115" spans="1:16" ht="15" x14ac:dyDescent="0.25">
      <c r="A115" s="7"/>
      <c r="B115" s="45" t="s">
        <v>2</v>
      </c>
      <c r="C115" s="64">
        <f>SUM(C113:C114)</f>
        <v>7434</v>
      </c>
      <c r="D115" s="74"/>
      <c r="E115" s="61"/>
      <c r="F115" s="87"/>
      <c r="G115" s="56"/>
      <c r="H115" s="56"/>
      <c r="I115" s="56"/>
      <c r="J115" s="66"/>
    </row>
    <row r="116" spans="1:16" ht="15" x14ac:dyDescent="0.25">
      <c r="A116" s="7"/>
      <c r="B116" s="45"/>
      <c r="C116" s="64"/>
      <c r="D116" s="26"/>
      <c r="E116" s="86"/>
      <c r="F116" s="86"/>
      <c r="G116" s="47"/>
      <c r="H116" s="47"/>
      <c r="I116" s="47"/>
      <c r="J116" s="26"/>
    </row>
    <row r="117" spans="1:16" ht="15" x14ac:dyDescent="0.25">
      <c r="A117" s="103" t="s">
        <v>75</v>
      </c>
      <c r="B117" s="48" t="s">
        <v>35</v>
      </c>
      <c r="C117" s="20">
        <v>3618</v>
      </c>
      <c r="D117" s="74"/>
      <c r="E117" s="61">
        <v>9</v>
      </c>
      <c r="F117" s="87"/>
      <c r="G117" s="56">
        <v>9.4</v>
      </c>
      <c r="H117" s="56"/>
      <c r="I117" s="56">
        <v>8</v>
      </c>
      <c r="J117" s="66"/>
    </row>
    <row r="118" spans="1:16" s="98" customFormat="1" ht="15" x14ac:dyDescent="0.25">
      <c r="A118" s="109" t="s">
        <v>141</v>
      </c>
      <c r="B118" s="48" t="s">
        <v>36</v>
      </c>
      <c r="C118" s="20">
        <v>3816</v>
      </c>
      <c r="D118" s="74"/>
      <c r="E118" s="61">
        <v>8.8000000000000007</v>
      </c>
      <c r="F118" s="87"/>
      <c r="G118" s="56">
        <v>9.1999999999999993</v>
      </c>
      <c r="H118" s="56"/>
      <c r="I118" s="56">
        <v>7.9</v>
      </c>
      <c r="J118" s="107"/>
    </row>
    <row r="119" spans="1:16" ht="15" x14ac:dyDescent="0.25">
      <c r="A119" s="7"/>
      <c r="B119" s="45" t="s">
        <v>2</v>
      </c>
      <c r="C119" s="64">
        <f>SUM(C117:C118)</f>
        <v>7434</v>
      </c>
      <c r="D119" s="74"/>
      <c r="E119" s="61"/>
      <c r="F119" s="66"/>
      <c r="G119" s="56"/>
      <c r="H119" s="56"/>
      <c r="I119" s="56"/>
      <c r="J119" s="66"/>
    </row>
    <row r="120" spans="1:16" ht="15.75" thickBot="1" x14ac:dyDescent="0.3">
      <c r="A120" s="4"/>
      <c r="B120" s="12"/>
      <c r="C120" s="75"/>
      <c r="D120" s="75"/>
      <c r="E120" s="76"/>
      <c r="F120" s="68"/>
      <c r="G120" s="68"/>
      <c r="H120" s="68"/>
      <c r="I120" s="68"/>
      <c r="J120" s="68"/>
    </row>
    <row r="121" spans="1:16" ht="15" x14ac:dyDescent="0.25">
      <c r="A121" s="37" t="s">
        <v>51</v>
      </c>
      <c r="B121" s="7"/>
      <c r="C121" s="26"/>
      <c r="D121" s="26"/>
      <c r="E121" s="26"/>
      <c r="F121" s="26"/>
      <c r="G121" s="26"/>
      <c r="H121" s="26"/>
      <c r="I121" s="26"/>
      <c r="J121" s="26"/>
    </row>
    <row r="122" spans="1:16" ht="15" x14ac:dyDescent="0.25">
      <c r="A122" s="37" t="s">
        <v>48</v>
      </c>
      <c r="B122" s="7"/>
      <c r="C122" s="26"/>
      <c r="D122" s="26"/>
      <c r="E122" s="26"/>
      <c r="F122" s="26"/>
      <c r="G122" s="26"/>
      <c r="H122" s="26"/>
      <c r="I122" s="26"/>
      <c r="J122" s="26"/>
    </row>
    <row r="128" spans="1:16" x14ac:dyDescent="0.2">
      <c r="L128" s="88"/>
      <c r="M128" s="88"/>
      <c r="N128" s="88"/>
      <c r="O128" s="88"/>
      <c r="P128" s="88"/>
    </row>
    <row r="129" spans="12:16" x14ac:dyDescent="0.2">
      <c r="L129" s="88"/>
      <c r="M129" s="88"/>
      <c r="N129" s="88"/>
      <c r="O129" s="88"/>
      <c r="P129" s="88"/>
    </row>
    <row r="130" spans="12:16" x14ac:dyDescent="0.2">
      <c r="L130" s="88"/>
      <c r="M130" s="88"/>
      <c r="N130" s="88"/>
      <c r="O130" s="88"/>
      <c r="P130" s="88"/>
    </row>
    <row r="131" spans="12:16" x14ac:dyDescent="0.2">
      <c r="L131" s="88"/>
      <c r="M131" s="88"/>
      <c r="N131" s="88"/>
      <c r="O131" s="88"/>
      <c r="P131" s="88"/>
    </row>
    <row r="132" spans="12:16" x14ac:dyDescent="0.2">
      <c r="L132" s="88"/>
      <c r="M132" s="88"/>
      <c r="N132" s="88"/>
      <c r="O132" s="88"/>
      <c r="P132" s="88"/>
    </row>
    <row r="133" spans="12:16" x14ac:dyDescent="0.2">
      <c r="L133" s="88"/>
      <c r="M133" s="88"/>
      <c r="N133" s="88"/>
      <c r="O133" s="88"/>
      <c r="P133" s="88"/>
    </row>
    <row r="134" spans="12:16" x14ac:dyDescent="0.2">
      <c r="L134" s="88"/>
      <c r="M134" s="88"/>
      <c r="N134" s="88"/>
      <c r="O134" s="88"/>
      <c r="P134" s="88"/>
    </row>
    <row r="135" spans="12:16" x14ac:dyDescent="0.2">
      <c r="L135" s="88"/>
      <c r="M135" s="88"/>
      <c r="N135" s="88"/>
      <c r="O135" s="88"/>
      <c r="P135" s="88"/>
    </row>
    <row r="136" spans="12:16" x14ac:dyDescent="0.2">
      <c r="L136" s="88"/>
      <c r="M136" s="88"/>
      <c r="N136" s="88"/>
      <c r="O136" s="88"/>
      <c r="P136" s="88"/>
    </row>
    <row r="137" spans="12:16" x14ac:dyDescent="0.2">
      <c r="L137" s="88"/>
      <c r="M137" s="88"/>
      <c r="N137" s="88"/>
      <c r="O137" s="88"/>
      <c r="P137" s="88"/>
    </row>
    <row r="138" spans="12:16" x14ac:dyDescent="0.2">
      <c r="L138" s="88"/>
      <c r="M138" s="88"/>
      <c r="N138" s="88"/>
      <c r="O138" s="88"/>
      <c r="P138" s="88"/>
    </row>
    <row r="139" spans="12:16" x14ac:dyDescent="0.2">
      <c r="L139" s="88"/>
      <c r="M139" s="88"/>
      <c r="N139" s="88"/>
      <c r="O139" s="88"/>
      <c r="P139" s="88"/>
    </row>
    <row r="140" spans="12:16" x14ac:dyDescent="0.2">
      <c r="L140" s="88"/>
      <c r="M140" s="88"/>
      <c r="N140" s="88"/>
      <c r="O140" s="88"/>
      <c r="P140" s="88"/>
    </row>
    <row r="141" spans="12:16" x14ac:dyDescent="0.2">
      <c r="L141" s="88"/>
      <c r="M141" s="88"/>
      <c r="N141" s="88"/>
      <c r="O141" s="88"/>
      <c r="P141" s="88"/>
    </row>
    <row r="142" spans="12:16" x14ac:dyDescent="0.2">
      <c r="L142" s="88"/>
      <c r="M142" s="88"/>
      <c r="N142" s="88"/>
      <c r="O142" s="88"/>
      <c r="P142" s="88"/>
    </row>
    <row r="143" spans="12:16" x14ac:dyDescent="0.2">
      <c r="L143" s="88"/>
      <c r="M143" s="88"/>
      <c r="N143" s="88"/>
      <c r="O143" s="88"/>
      <c r="P143" s="88"/>
    </row>
    <row r="144" spans="12:16" x14ac:dyDescent="0.2">
      <c r="L144" s="88"/>
      <c r="M144" s="88"/>
      <c r="N144" s="88"/>
      <c r="O144" s="88"/>
      <c r="P144" s="88"/>
    </row>
    <row r="145" spans="12:16" x14ac:dyDescent="0.2">
      <c r="L145" s="88"/>
      <c r="M145" s="88"/>
      <c r="N145" s="88"/>
      <c r="O145" s="88"/>
      <c r="P145" s="88"/>
    </row>
    <row r="146" spans="12:16" x14ac:dyDescent="0.2">
      <c r="L146" s="88"/>
      <c r="M146" s="88"/>
      <c r="N146" s="88"/>
      <c r="O146" s="88"/>
      <c r="P146" s="88"/>
    </row>
    <row r="147" spans="12:16" x14ac:dyDescent="0.2">
      <c r="L147" s="88"/>
      <c r="M147" s="88"/>
      <c r="N147" s="88"/>
      <c r="O147" s="88"/>
      <c r="P147" s="88"/>
    </row>
    <row r="148" spans="12:16" x14ac:dyDescent="0.2">
      <c r="L148" s="88"/>
      <c r="M148" s="88"/>
      <c r="N148" s="88"/>
      <c r="O148" s="88"/>
      <c r="P148" s="88"/>
    </row>
    <row r="149" spans="12:16" x14ac:dyDescent="0.2">
      <c r="L149" s="88"/>
      <c r="M149" s="88"/>
      <c r="N149" s="88"/>
      <c r="O149" s="88"/>
      <c r="P149" s="88"/>
    </row>
    <row r="150" spans="12:16" x14ac:dyDescent="0.2">
      <c r="L150" s="88"/>
      <c r="M150" s="88"/>
      <c r="N150" s="88"/>
      <c r="O150" s="88"/>
      <c r="P150" s="88"/>
    </row>
    <row r="151" spans="12:16" x14ac:dyDescent="0.2">
      <c r="L151" s="88"/>
      <c r="M151" s="88"/>
      <c r="N151" s="88"/>
      <c r="O151" s="88"/>
      <c r="P151" s="88"/>
    </row>
    <row r="152" spans="12:16" x14ac:dyDescent="0.2">
      <c r="L152" s="88"/>
      <c r="M152" s="88"/>
      <c r="N152" s="88"/>
      <c r="O152" s="88"/>
      <c r="P152" s="88"/>
    </row>
    <row r="153" spans="12:16" x14ac:dyDescent="0.2">
      <c r="L153" s="88"/>
      <c r="M153" s="88"/>
      <c r="N153" s="88"/>
      <c r="O153" s="88"/>
      <c r="P153" s="88"/>
    </row>
    <row r="154" spans="12:16" x14ac:dyDescent="0.2">
      <c r="L154" s="88"/>
      <c r="M154" s="88"/>
      <c r="N154" s="88"/>
      <c r="O154" s="88"/>
      <c r="P154" s="88"/>
    </row>
    <row r="155" spans="12:16" x14ac:dyDescent="0.2">
      <c r="L155" s="88"/>
      <c r="M155" s="88"/>
      <c r="N155" s="88"/>
      <c r="O155" s="88"/>
      <c r="P155" s="88"/>
    </row>
    <row r="156" spans="12:16" x14ac:dyDescent="0.2">
      <c r="L156" s="88"/>
      <c r="M156" s="88"/>
      <c r="N156" s="88"/>
      <c r="O156" s="88"/>
      <c r="P156" s="88"/>
    </row>
    <row r="157" spans="12:16" x14ac:dyDescent="0.2">
      <c r="L157" s="88"/>
      <c r="M157" s="88"/>
      <c r="N157" s="88"/>
      <c r="O157" s="88"/>
      <c r="P157" s="88"/>
    </row>
    <row r="158" spans="12:16" x14ac:dyDescent="0.2">
      <c r="L158" s="88"/>
      <c r="M158" s="88"/>
      <c r="N158" s="88"/>
      <c r="O158" s="88"/>
      <c r="P158" s="88"/>
    </row>
    <row r="159" spans="12:16" x14ac:dyDescent="0.2">
      <c r="L159" s="88"/>
      <c r="M159" s="88"/>
      <c r="N159" s="88"/>
      <c r="O159" s="88"/>
      <c r="P159" s="88"/>
    </row>
    <row r="160" spans="12:16" x14ac:dyDescent="0.2">
      <c r="L160" s="88"/>
      <c r="M160" s="88"/>
      <c r="N160" s="88"/>
      <c r="O160" s="88"/>
      <c r="P160" s="88"/>
    </row>
    <row r="161" spans="12:16" x14ac:dyDescent="0.2">
      <c r="L161" s="88"/>
      <c r="M161" s="88"/>
      <c r="N161" s="88"/>
      <c r="O161" s="88"/>
      <c r="P161" s="88"/>
    </row>
    <row r="162" spans="12:16" x14ac:dyDescent="0.2">
      <c r="L162" s="88"/>
      <c r="M162" s="88"/>
      <c r="N162" s="88"/>
      <c r="O162" s="88"/>
      <c r="P162" s="88"/>
    </row>
    <row r="163" spans="12:16" x14ac:dyDescent="0.2">
      <c r="L163" s="88"/>
      <c r="M163" s="88"/>
      <c r="N163" s="88"/>
      <c r="O163" s="88"/>
      <c r="P163" s="88"/>
    </row>
    <row r="164" spans="12:16" x14ac:dyDescent="0.2">
      <c r="L164" s="88"/>
      <c r="M164" s="88"/>
      <c r="N164" s="88"/>
      <c r="O164" s="88"/>
      <c r="P164" s="88"/>
    </row>
    <row r="165" spans="12:16" x14ac:dyDescent="0.2">
      <c r="L165" s="88"/>
      <c r="M165" s="88"/>
      <c r="N165" s="88"/>
      <c r="O165" s="88"/>
      <c r="P165" s="88"/>
    </row>
    <row r="166" spans="12:16" x14ac:dyDescent="0.2">
      <c r="L166" s="88"/>
      <c r="M166" s="88"/>
      <c r="N166" s="88"/>
      <c r="O166" s="88"/>
      <c r="P166" s="88"/>
    </row>
    <row r="167" spans="12:16" x14ac:dyDescent="0.2">
      <c r="L167" s="88"/>
      <c r="M167" s="88"/>
      <c r="N167" s="88"/>
      <c r="O167" s="88"/>
      <c r="P167" s="88"/>
    </row>
    <row r="168" spans="12:16" x14ac:dyDescent="0.2">
      <c r="L168" s="88"/>
      <c r="M168" s="88"/>
      <c r="N168" s="88"/>
      <c r="O168" s="88"/>
      <c r="P168" s="88"/>
    </row>
    <row r="169" spans="12:16" x14ac:dyDescent="0.2">
      <c r="L169" s="88"/>
      <c r="M169" s="88"/>
      <c r="N169" s="88"/>
      <c r="O169" s="88"/>
      <c r="P169" s="88"/>
    </row>
    <row r="170" spans="12:16" x14ac:dyDescent="0.2">
      <c r="L170" s="88"/>
      <c r="M170" s="88"/>
      <c r="N170" s="88"/>
      <c r="O170" s="88"/>
      <c r="P170" s="88"/>
    </row>
    <row r="171" spans="12:16" x14ac:dyDescent="0.2">
      <c r="L171" s="88"/>
      <c r="M171" s="88"/>
      <c r="N171" s="88"/>
      <c r="O171" s="88"/>
      <c r="P171" s="88"/>
    </row>
    <row r="172" spans="12:16" x14ac:dyDescent="0.2">
      <c r="L172" s="88"/>
      <c r="M172" s="88"/>
      <c r="N172" s="88"/>
      <c r="O172" s="88"/>
      <c r="P172" s="88"/>
    </row>
    <row r="173" spans="12:16" x14ac:dyDescent="0.2">
      <c r="L173" s="88"/>
      <c r="M173" s="88"/>
      <c r="N173" s="88"/>
      <c r="O173" s="88"/>
      <c r="P173" s="88"/>
    </row>
    <row r="174" spans="12:16" x14ac:dyDescent="0.2">
      <c r="L174" s="88"/>
      <c r="M174" s="88"/>
      <c r="N174" s="88"/>
      <c r="O174" s="88"/>
      <c r="P174" s="88"/>
    </row>
    <row r="175" spans="12:16" x14ac:dyDescent="0.2">
      <c r="L175" s="88"/>
      <c r="M175" s="88"/>
      <c r="N175" s="88"/>
      <c r="O175" s="88"/>
      <c r="P175" s="88"/>
    </row>
    <row r="176" spans="12:16" x14ac:dyDescent="0.2">
      <c r="L176" s="88"/>
      <c r="M176" s="88"/>
      <c r="N176" s="88"/>
      <c r="O176" s="88"/>
      <c r="P176" s="88"/>
    </row>
    <row r="177" spans="12:16" x14ac:dyDescent="0.2">
      <c r="L177" s="88"/>
      <c r="M177" s="88"/>
      <c r="N177" s="88"/>
      <c r="O177" s="88"/>
      <c r="P177" s="88"/>
    </row>
    <row r="178" spans="12:16" x14ac:dyDescent="0.2">
      <c r="L178" s="88"/>
      <c r="M178" s="88"/>
      <c r="N178" s="88"/>
      <c r="O178" s="88"/>
      <c r="P178" s="88"/>
    </row>
    <row r="179" spans="12:16" x14ac:dyDescent="0.2">
      <c r="L179" s="88"/>
      <c r="M179" s="88"/>
      <c r="N179" s="88"/>
      <c r="O179" s="88"/>
      <c r="P179" s="88"/>
    </row>
    <row r="180" spans="12:16" x14ac:dyDescent="0.2">
      <c r="L180" s="88"/>
      <c r="M180" s="88"/>
      <c r="N180" s="88"/>
      <c r="O180" s="88"/>
      <c r="P180" s="88"/>
    </row>
    <row r="181" spans="12:16" x14ac:dyDescent="0.2">
      <c r="L181" s="88"/>
      <c r="M181" s="88"/>
      <c r="N181" s="88"/>
      <c r="O181" s="88"/>
      <c r="P181" s="88"/>
    </row>
    <row r="182" spans="12:16" x14ac:dyDescent="0.2">
      <c r="L182" s="88"/>
      <c r="M182" s="88"/>
      <c r="N182" s="88"/>
      <c r="O182" s="88"/>
      <c r="P182" s="88"/>
    </row>
    <row r="183" spans="12:16" x14ac:dyDescent="0.2">
      <c r="L183" s="88"/>
      <c r="M183" s="88"/>
      <c r="N183" s="88"/>
      <c r="O183" s="88"/>
      <c r="P183" s="88"/>
    </row>
    <row r="184" spans="12:16" x14ac:dyDescent="0.2">
      <c r="L184" s="88"/>
      <c r="M184" s="88"/>
      <c r="N184" s="88"/>
      <c r="O184" s="88"/>
      <c r="P184" s="88"/>
    </row>
    <row r="185" spans="12:16" x14ac:dyDescent="0.2">
      <c r="L185" s="88"/>
      <c r="M185" s="88"/>
      <c r="N185" s="88"/>
      <c r="O185" s="88"/>
      <c r="P185" s="88"/>
    </row>
    <row r="186" spans="12:16" x14ac:dyDescent="0.2">
      <c r="L186" s="88"/>
      <c r="M186" s="88"/>
      <c r="N186" s="88"/>
      <c r="O186" s="88"/>
      <c r="P186" s="88"/>
    </row>
    <row r="187" spans="12:16" x14ac:dyDescent="0.2">
      <c r="L187" s="88"/>
      <c r="M187" s="88"/>
      <c r="N187" s="88"/>
      <c r="O187" s="88"/>
      <c r="P187" s="88"/>
    </row>
    <row r="188" spans="12:16" x14ac:dyDescent="0.2">
      <c r="L188" s="88"/>
      <c r="M188" s="88"/>
      <c r="N188" s="88"/>
      <c r="O188" s="88"/>
      <c r="P188" s="88"/>
    </row>
    <row r="189" spans="12:16" x14ac:dyDescent="0.2">
      <c r="L189" s="88"/>
      <c r="M189" s="88"/>
      <c r="N189" s="88"/>
      <c r="O189" s="88"/>
      <c r="P189" s="88"/>
    </row>
    <row r="190" spans="12:16" x14ac:dyDescent="0.2">
      <c r="L190" s="88"/>
      <c r="M190" s="88"/>
      <c r="N190" s="88"/>
      <c r="O190" s="88"/>
      <c r="P190" s="88"/>
    </row>
    <row r="191" spans="12:16" x14ac:dyDescent="0.2">
      <c r="L191" s="88"/>
      <c r="M191" s="88"/>
      <c r="N191" s="88"/>
      <c r="O191" s="88"/>
      <c r="P191" s="88"/>
    </row>
    <row r="192" spans="12:16" x14ac:dyDescent="0.2">
      <c r="L192" s="88"/>
      <c r="M192" s="88"/>
      <c r="N192" s="88"/>
      <c r="O192" s="88"/>
      <c r="P192" s="88"/>
    </row>
    <row r="193" spans="12:16" x14ac:dyDescent="0.2">
      <c r="L193" s="88"/>
      <c r="M193" s="88"/>
      <c r="N193" s="88"/>
      <c r="O193" s="88"/>
      <c r="P193" s="88"/>
    </row>
    <row r="194" spans="12:16" x14ac:dyDescent="0.2">
      <c r="L194" s="88"/>
      <c r="M194" s="88"/>
      <c r="N194" s="88"/>
      <c r="O194" s="88"/>
      <c r="P194" s="88"/>
    </row>
    <row r="195" spans="12:16" x14ac:dyDescent="0.2">
      <c r="L195" s="88"/>
      <c r="M195" s="88"/>
      <c r="N195" s="88"/>
      <c r="O195" s="88"/>
      <c r="P195" s="88"/>
    </row>
    <row r="196" spans="12:16" x14ac:dyDescent="0.2">
      <c r="L196" s="88"/>
      <c r="M196" s="88"/>
      <c r="N196" s="88"/>
      <c r="O196" s="88"/>
      <c r="P196" s="88"/>
    </row>
    <row r="197" spans="12:16" x14ac:dyDescent="0.2">
      <c r="L197" s="88"/>
      <c r="M197" s="88"/>
      <c r="N197" s="88"/>
      <c r="O197" s="88"/>
      <c r="P197" s="88"/>
    </row>
    <row r="198" spans="12:16" x14ac:dyDescent="0.2">
      <c r="L198" s="88"/>
      <c r="M198" s="88"/>
      <c r="N198" s="88"/>
      <c r="O198" s="88"/>
      <c r="P198" s="88"/>
    </row>
    <row r="199" spans="12:16" x14ac:dyDescent="0.2">
      <c r="L199" s="88"/>
      <c r="M199" s="88"/>
      <c r="N199" s="88"/>
      <c r="O199" s="88"/>
      <c r="P199" s="88"/>
    </row>
    <row r="200" spans="12:16" x14ac:dyDescent="0.2">
      <c r="L200" s="88"/>
      <c r="M200" s="88"/>
      <c r="N200" s="88"/>
      <c r="O200" s="88"/>
      <c r="P200" s="88"/>
    </row>
    <row r="201" spans="12:16" x14ac:dyDescent="0.2">
      <c r="L201" s="88"/>
      <c r="M201" s="88"/>
      <c r="N201" s="88"/>
      <c r="O201" s="88"/>
      <c r="P201" s="88"/>
    </row>
    <row r="202" spans="12:16" x14ac:dyDescent="0.2">
      <c r="L202" s="88"/>
      <c r="M202" s="88"/>
      <c r="N202" s="88"/>
      <c r="O202" s="88"/>
      <c r="P202" s="88"/>
    </row>
    <row r="203" spans="12:16" x14ac:dyDescent="0.2">
      <c r="L203" s="88"/>
      <c r="M203" s="88"/>
      <c r="N203" s="88"/>
      <c r="O203" s="88"/>
      <c r="P203" s="88"/>
    </row>
    <row r="204" spans="12:16" x14ac:dyDescent="0.2">
      <c r="L204" s="88"/>
      <c r="M204" s="88"/>
      <c r="N204" s="88"/>
      <c r="O204" s="88"/>
      <c r="P204" s="88"/>
    </row>
    <row r="205" spans="12:16" x14ac:dyDescent="0.2">
      <c r="L205" s="88"/>
      <c r="M205" s="88"/>
      <c r="N205" s="88"/>
      <c r="O205" s="88"/>
      <c r="P205" s="88"/>
    </row>
    <row r="206" spans="12:16" x14ac:dyDescent="0.2">
      <c r="L206" s="88"/>
      <c r="M206" s="88"/>
      <c r="N206" s="88"/>
      <c r="O206" s="88"/>
      <c r="P206" s="88"/>
    </row>
    <row r="207" spans="12:16" x14ac:dyDescent="0.2">
      <c r="L207" s="88"/>
      <c r="M207" s="88"/>
      <c r="N207" s="88"/>
      <c r="O207" s="88"/>
      <c r="P207" s="88"/>
    </row>
    <row r="208" spans="12:16" x14ac:dyDescent="0.2">
      <c r="L208" s="88"/>
      <c r="M208" s="88"/>
      <c r="N208" s="88"/>
      <c r="O208" s="88"/>
      <c r="P208" s="88"/>
    </row>
    <row r="209" spans="12:16" x14ac:dyDescent="0.2">
      <c r="L209" s="88"/>
      <c r="M209" s="88"/>
      <c r="N209" s="88"/>
      <c r="O209" s="88"/>
      <c r="P209" s="88"/>
    </row>
    <row r="210" spans="12:16" x14ac:dyDescent="0.2">
      <c r="L210" s="88"/>
      <c r="M210" s="88"/>
      <c r="N210" s="88"/>
      <c r="O210" s="88"/>
      <c r="P210" s="88"/>
    </row>
    <row r="211" spans="12:16" x14ac:dyDescent="0.2">
      <c r="L211" s="88"/>
      <c r="M211" s="88"/>
      <c r="N211" s="88"/>
      <c r="O211" s="88"/>
      <c r="P211" s="88"/>
    </row>
    <row r="212" spans="12:16" x14ac:dyDescent="0.2">
      <c r="L212" s="88"/>
      <c r="M212" s="88"/>
      <c r="N212" s="88"/>
      <c r="O212" s="88"/>
      <c r="P212" s="88"/>
    </row>
    <row r="213" spans="12:16" x14ac:dyDescent="0.2">
      <c r="L213" s="88"/>
      <c r="M213" s="88"/>
      <c r="N213" s="88"/>
      <c r="O213" s="88"/>
      <c r="P213" s="88"/>
    </row>
    <row r="214" spans="12:16" x14ac:dyDescent="0.2">
      <c r="L214" s="88"/>
      <c r="M214" s="88"/>
      <c r="N214" s="88"/>
      <c r="O214" s="88"/>
      <c r="P214" s="88"/>
    </row>
  </sheetData>
  <mergeCells count="6">
    <mergeCell ref="C5:J5"/>
    <mergeCell ref="C6:C7"/>
    <mergeCell ref="E6:I6"/>
    <mergeCell ref="A94:A95"/>
    <mergeCell ref="A9:D9"/>
    <mergeCell ref="A79:D7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2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36.83203125" customWidth="1"/>
    <col min="2" max="2" width="58.83203125" customWidth="1"/>
    <col min="3" max="3" width="21.1640625" style="98" customWidth="1"/>
    <col min="4" max="4" width="4.6640625" style="98" customWidth="1"/>
    <col min="5" max="5" width="19.6640625" style="98" customWidth="1"/>
    <col min="6" max="6" width="4.5" style="98" customWidth="1"/>
    <col min="7" max="7" width="23.1640625" style="98" customWidth="1"/>
    <col min="8" max="8" width="3.6640625" style="98" customWidth="1"/>
    <col min="9" max="9" width="16.6640625" style="98" customWidth="1"/>
    <col min="10" max="10" width="9.33203125" style="98"/>
  </cols>
  <sheetData>
    <row r="1" spans="1:10" ht="21" x14ac:dyDescent="0.35">
      <c r="A1" s="6" t="s">
        <v>106</v>
      </c>
      <c r="B1" s="16"/>
    </row>
    <row r="2" spans="1:10" ht="15" x14ac:dyDescent="0.25">
      <c r="A2" s="100" t="s">
        <v>101</v>
      </c>
      <c r="B2" s="16"/>
    </row>
    <row r="3" spans="1:10" ht="15" x14ac:dyDescent="0.25">
      <c r="A3" s="2" t="s">
        <v>76</v>
      </c>
      <c r="B3" s="3"/>
    </row>
    <row r="5" spans="1:10" ht="21" customHeight="1" x14ac:dyDescent="0.25">
      <c r="A5" s="5"/>
      <c r="B5" s="18"/>
      <c r="C5" s="146" t="s">
        <v>89</v>
      </c>
      <c r="D5" s="147"/>
      <c r="E5" s="147"/>
      <c r="F5" s="147"/>
      <c r="G5" s="147"/>
      <c r="H5" s="147"/>
      <c r="I5" s="147"/>
      <c r="J5" s="147"/>
    </row>
    <row r="6" spans="1:10" ht="18.75" x14ac:dyDescent="0.25">
      <c r="A6" s="23"/>
      <c r="B6" s="24"/>
      <c r="C6" s="149" t="s">
        <v>49</v>
      </c>
      <c r="D6" s="30"/>
      <c r="E6" s="151" t="s">
        <v>50</v>
      </c>
      <c r="F6" s="151"/>
      <c r="G6" s="151"/>
      <c r="H6" s="151"/>
      <c r="I6" s="151"/>
      <c r="J6" s="30"/>
    </row>
    <row r="7" spans="1:10" ht="35.25" customHeight="1" x14ac:dyDescent="0.3">
      <c r="A7" s="17" t="s">
        <v>0</v>
      </c>
      <c r="B7" s="19"/>
      <c r="C7" s="150"/>
      <c r="D7" s="27"/>
      <c r="E7" s="32" t="s">
        <v>31</v>
      </c>
      <c r="F7" s="25"/>
      <c r="G7" s="33" t="s">
        <v>32</v>
      </c>
      <c r="H7" s="28"/>
      <c r="I7" s="33" t="s">
        <v>38</v>
      </c>
      <c r="J7" s="29"/>
    </row>
    <row r="8" spans="1:10" ht="15" x14ac:dyDescent="0.25">
      <c r="A8" s="9"/>
      <c r="B8" s="34" t="s">
        <v>30</v>
      </c>
      <c r="C8" s="44">
        <v>8441</v>
      </c>
      <c r="D8" s="13"/>
      <c r="E8" s="56">
        <v>9</v>
      </c>
      <c r="F8" s="31"/>
      <c r="G8" s="31">
        <v>9.4</v>
      </c>
      <c r="H8" s="20"/>
      <c r="I8" s="56">
        <v>8</v>
      </c>
      <c r="J8" s="23"/>
    </row>
    <row r="9" spans="1:10" s="117" customFormat="1" ht="18.75" x14ac:dyDescent="0.3">
      <c r="A9" s="145" t="s">
        <v>115</v>
      </c>
      <c r="B9" s="145"/>
      <c r="C9" s="145"/>
      <c r="D9" s="145" t="s">
        <v>111</v>
      </c>
      <c r="E9" s="125"/>
      <c r="F9" s="125"/>
      <c r="G9" s="125"/>
      <c r="H9" s="125"/>
      <c r="I9" s="125"/>
      <c r="J9" s="125"/>
    </row>
    <row r="10" spans="1:10" ht="15" x14ac:dyDescent="0.25">
      <c r="A10" s="9" t="s">
        <v>1</v>
      </c>
      <c r="B10" s="8" t="s">
        <v>39</v>
      </c>
      <c r="C10" s="31">
        <v>4140</v>
      </c>
      <c r="D10" s="13"/>
      <c r="E10" s="31">
        <v>9.1999999999999993</v>
      </c>
      <c r="F10" s="31"/>
      <c r="G10" s="31">
        <v>9.6</v>
      </c>
      <c r="H10" s="31"/>
      <c r="I10" s="31">
        <v>8.1</v>
      </c>
      <c r="J10" s="23"/>
    </row>
    <row r="11" spans="1:10" ht="15" x14ac:dyDescent="0.25">
      <c r="A11" s="109" t="s">
        <v>141</v>
      </c>
      <c r="B11" s="8" t="s">
        <v>40</v>
      </c>
      <c r="C11" s="31">
        <v>4301</v>
      </c>
      <c r="D11" s="13"/>
      <c r="E11" s="20">
        <v>8.8000000000000007</v>
      </c>
      <c r="F11" s="20"/>
      <c r="G11" s="20">
        <v>9.1</v>
      </c>
      <c r="H11" s="20"/>
      <c r="I11" s="47">
        <v>8</v>
      </c>
      <c r="J11" s="7"/>
    </row>
    <row r="12" spans="1:10" ht="15" x14ac:dyDescent="0.25">
      <c r="A12" s="7"/>
      <c r="B12" s="45" t="s">
        <v>2</v>
      </c>
      <c r="C12" s="44">
        <f>SUM(C10:C11)</f>
        <v>8441</v>
      </c>
      <c r="D12" s="13"/>
      <c r="E12" s="35"/>
      <c r="F12" s="35"/>
      <c r="G12" s="31"/>
      <c r="H12" s="31"/>
      <c r="I12" s="31"/>
      <c r="J12" s="7"/>
    </row>
    <row r="13" spans="1:10" ht="15" x14ac:dyDescent="0.25">
      <c r="A13" s="7"/>
      <c r="B13" s="8"/>
      <c r="C13" s="31"/>
      <c r="D13" s="36"/>
      <c r="E13" s="31"/>
      <c r="F13" s="31"/>
      <c r="G13" s="31"/>
      <c r="H13" s="31"/>
      <c r="I13" s="31"/>
      <c r="J13" s="7"/>
    </row>
    <row r="14" spans="1:10" ht="15" x14ac:dyDescent="0.25">
      <c r="A14" s="9" t="s">
        <v>3</v>
      </c>
      <c r="B14" s="8" t="s">
        <v>60</v>
      </c>
      <c r="C14" s="46">
        <v>1006</v>
      </c>
      <c r="D14" s="13"/>
      <c r="E14" s="38">
        <v>7.3</v>
      </c>
      <c r="F14" s="31"/>
      <c r="G14" s="38">
        <v>7.8</v>
      </c>
      <c r="H14" s="31"/>
      <c r="I14" s="38">
        <v>6.2</v>
      </c>
      <c r="J14" s="7"/>
    </row>
    <row r="15" spans="1:10" ht="15" x14ac:dyDescent="0.25">
      <c r="A15" s="7"/>
      <c r="B15" s="8" t="s">
        <v>63</v>
      </c>
      <c r="C15" s="46">
        <v>1397</v>
      </c>
      <c r="D15" s="13"/>
      <c r="E15" s="38">
        <v>10.1</v>
      </c>
      <c r="F15" s="31"/>
      <c r="G15" s="38">
        <v>10.6</v>
      </c>
      <c r="H15" s="31"/>
      <c r="I15" s="38">
        <v>8.8000000000000007</v>
      </c>
      <c r="J15" s="7"/>
    </row>
    <row r="16" spans="1:10" ht="15" x14ac:dyDescent="0.25">
      <c r="A16" s="7"/>
      <c r="B16" s="8" t="s">
        <v>64</v>
      </c>
      <c r="C16" s="46">
        <v>1131</v>
      </c>
      <c r="D16" s="13"/>
      <c r="E16" s="38">
        <v>9.8000000000000007</v>
      </c>
      <c r="F16" s="31"/>
      <c r="G16" s="38">
        <v>10.199999999999999</v>
      </c>
      <c r="H16" s="31"/>
      <c r="I16" s="38">
        <v>8.6999999999999993</v>
      </c>
      <c r="J16" s="7"/>
    </row>
    <row r="17" spans="1:25" ht="15" x14ac:dyDescent="0.25">
      <c r="A17" s="7"/>
      <c r="B17" s="8" t="s">
        <v>65</v>
      </c>
      <c r="C17" s="46">
        <v>2151</v>
      </c>
      <c r="D17" s="13"/>
      <c r="E17" s="38">
        <v>9.3000000000000007</v>
      </c>
      <c r="F17" s="31"/>
      <c r="G17" s="38">
        <v>9.8000000000000007</v>
      </c>
      <c r="H17" s="31"/>
      <c r="I17" s="38">
        <v>8</v>
      </c>
      <c r="J17" s="7"/>
    </row>
    <row r="18" spans="1:25" ht="15" x14ac:dyDescent="0.25">
      <c r="A18" s="7"/>
      <c r="B18" s="8" t="s">
        <v>66</v>
      </c>
      <c r="C18" s="46">
        <v>1246</v>
      </c>
      <c r="D18" s="13"/>
      <c r="E18" s="38">
        <v>9</v>
      </c>
      <c r="F18" s="31"/>
      <c r="G18" s="38">
        <v>9.1999999999999993</v>
      </c>
      <c r="H18" s="31"/>
      <c r="I18" s="38">
        <v>8.1999999999999993</v>
      </c>
      <c r="J18" s="7"/>
      <c r="K18" s="1"/>
    </row>
    <row r="19" spans="1:25" ht="15" x14ac:dyDescent="0.25">
      <c r="A19" s="7"/>
      <c r="B19" s="8" t="s">
        <v>67</v>
      </c>
      <c r="C19" s="46">
        <v>1231</v>
      </c>
      <c r="D19" s="13"/>
      <c r="E19" s="38">
        <v>8.1999999999999993</v>
      </c>
      <c r="F19" s="31"/>
      <c r="G19" s="38">
        <v>8.3000000000000007</v>
      </c>
      <c r="H19" s="31"/>
      <c r="I19" s="38">
        <v>8</v>
      </c>
      <c r="J19" s="7"/>
      <c r="K19" s="1"/>
    </row>
    <row r="20" spans="1:25" ht="15" x14ac:dyDescent="0.25">
      <c r="A20" s="7"/>
      <c r="B20" s="8" t="s">
        <v>4</v>
      </c>
      <c r="C20" s="46">
        <v>279</v>
      </c>
      <c r="D20" s="13"/>
      <c r="E20" s="38">
        <v>7.9</v>
      </c>
      <c r="F20" s="31"/>
      <c r="G20" s="38">
        <v>8</v>
      </c>
      <c r="H20" s="31"/>
      <c r="I20" s="38">
        <v>7.7</v>
      </c>
      <c r="J20" s="7"/>
      <c r="K20" s="1"/>
    </row>
    <row r="21" spans="1:25" ht="15" x14ac:dyDescent="0.25">
      <c r="A21" s="7"/>
      <c r="B21" s="45" t="s">
        <v>2</v>
      </c>
      <c r="C21" s="49">
        <f>SUM(C14:C20)</f>
        <v>8441</v>
      </c>
      <c r="D21" s="13"/>
      <c r="E21" s="35"/>
      <c r="F21" s="35"/>
      <c r="G21" s="31"/>
      <c r="H21" s="31"/>
      <c r="I21" s="31"/>
      <c r="J21" s="7"/>
    </row>
    <row r="22" spans="1:25" ht="15" x14ac:dyDescent="0.25">
      <c r="A22" s="7"/>
      <c r="B22" s="45"/>
      <c r="C22" s="44"/>
      <c r="D22" s="13"/>
      <c r="E22" s="35"/>
      <c r="F22" s="35"/>
      <c r="G22" s="31"/>
      <c r="H22" s="31"/>
      <c r="I22" s="31"/>
      <c r="J22" s="7"/>
    </row>
    <row r="23" spans="1:25" ht="15" x14ac:dyDescent="0.25">
      <c r="A23" s="7"/>
      <c r="B23" s="8" t="s">
        <v>60</v>
      </c>
      <c r="C23" s="46">
        <v>1006</v>
      </c>
      <c r="D23" s="13"/>
      <c r="E23" s="38">
        <v>7.3</v>
      </c>
      <c r="F23" s="56"/>
      <c r="G23" s="38">
        <v>7.8</v>
      </c>
      <c r="H23" s="56"/>
      <c r="I23" s="38">
        <v>6.2</v>
      </c>
      <c r="J23" s="7"/>
    </row>
    <row r="24" spans="1:25" ht="15" x14ac:dyDescent="0.25">
      <c r="A24" s="7"/>
      <c r="B24" s="48" t="s">
        <v>69</v>
      </c>
      <c r="C24" s="31">
        <v>1226</v>
      </c>
      <c r="D24" s="13"/>
      <c r="E24" s="56">
        <v>10.1</v>
      </c>
      <c r="F24" s="57"/>
      <c r="G24" s="56">
        <v>10.6</v>
      </c>
      <c r="H24" s="56"/>
      <c r="I24" s="56">
        <v>8.8000000000000007</v>
      </c>
      <c r="J24" s="7"/>
    </row>
    <row r="25" spans="1:25" ht="15" x14ac:dyDescent="0.25">
      <c r="A25" s="7"/>
      <c r="B25" s="48" t="s">
        <v>73</v>
      </c>
      <c r="C25" s="31">
        <v>4699</v>
      </c>
      <c r="D25" s="13"/>
      <c r="E25" s="56">
        <v>9.4</v>
      </c>
      <c r="F25" s="57"/>
      <c r="G25" s="56">
        <v>9.9</v>
      </c>
      <c r="H25" s="56"/>
      <c r="I25" s="56">
        <v>8.3000000000000007</v>
      </c>
      <c r="J25" s="7"/>
    </row>
    <row r="26" spans="1:25" ht="15" x14ac:dyDescent="0.25">
      <c r="A26" s="7"/>
      <c r="B26" s="48" t="s">
        <v>61</v>
      </c>
      <c r="C26" s="46">
        <v>1510</v>
      </c>
      <c r="D26" s="13"/>
      <c r="E26" s="56">
        <v>8.1</v>
      </c>
      <c r="F26" s="57"/>
      <c r="G26" s="56">
        <v>8.1999999999999993</v>
      </c>
      <c r="H26" s="56"/>
      <c r="I26" s="56">
        <v>7.9</v>
      </c>
      <c r="J26" s="7"/>
    </row>
    <row r="27" spans="1:25" ht="15" x14ac:dyDescent="0.25">
      <c r="A27" s="7"/>
      <c r="B27" s="45" t="s">
        <v>2</v>
      </c>
      <c r="C27" s="49">
        <f>SUM(C23:C26)</f>
        <v>8441</v>
      </c>
      <c r="D27" s="13"/>
      <c r="E27" s="35"/>
      <c r="F27" s="35"/>
      <c r="G27" s="31"/>
      <c r="H27" s="31"/>
      <c r="I27" s="31"/>
      <c r="J27" s="7"/>
    </row>
    <row r="28" spans="1:25" s="1" customFormat="1" ht="15" x14ac:dyDescent="0.25">
      <c r="A28" s="7"/>
      <c r="B28" s="45"/>
      <c r="C28" s="49"/>
      <c r="D28" s="13"/>
      <c r="E28" s="35"/>
      <c r="F28" s="35"/>
      <c r="G28" s="31"/>
      <c r="H28" s="31"/>
      <c r="I28" s="31"/>
      <c r="J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s="1" customFormat="1" ht="15" x14ac:dyDescent="0.25">
      <c r="A29" s="7"/>
      <c r="B29" s="48" t="s">
        <v>68</v>
      </c>
      <c r="C29" s="46">
        <v>2232</v>
      </c>
      <c r="D29" s="13"/>
      <c r="E29" s="56">
        <v>8.4</v>
      </c>
      <c r="F29" s="56"/>
      <c r="G29" s="56">
        <v>8.9</v>
      </c>
      <c r="H29" s="56"/>
      <c r="I29" s="56">
        <v>7.2</v>
      </c>
      <c r="J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s="1" customFormat="1" ht="15" x14ac:dyDescent="0.25">
      <c r="A30" s="7"/>
      <c r="B30" s="48" t="s">
        <v>62</v>
      </c>
      <c r="C30" s="46">
        <v>6209</v>
      </c>
      <c r="D30" s="13"/>
      <c r="E30" s="56">
        <v>9.1</v>
      </c>
      <c r="F30" s="56"/>
      <c r="G30" s="56">
        <v>9.5</v>
      </c>
      <c r="H30" s="56"/>
      <c r="I30" s="56">
        <v>8.1999999999999993</v>
      </c>
      <c r="J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s="1" customFormat="1" ht="15" x14ac:dyDescent="0.25">
      <c r="A31" s="7"/>
      <c r="B31" s="45" t="s">
        <v>2</v>
      </c>
      <c r="C31" s="49">
        <f>SUM(C29:C30)</f>
        <v>8441</v>
      </c>
      <c r="D31" s="13"/>
      <c r="E31" s="35"/>
      <c r="F31" s="35"/>
      <c r="G31" s="31"/>
      <c r="H31" s="31"/>
      <c r="I31" s="31"/>
      <c r="J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15" x14ac:dyDescent="0.25">
      <c r="A32" s="7"/>
      <c r="B32" s="10"/>
      <c r="C32" s="31"/>
      <c r="D32" s="15"/>
      <c r="E32" s="7"/>
      <c r="F32" s="7"/>
      <c r="G32" s="7"/>
      <c r="H32" s="7"/>
      <c r="I32" s="7"/>
      <c r="J32" s="7"/>
    </row>
    <row r="33" spans="1:10" ht="15" x14ac:dyDescent="0.25">
      <c r="A33" s="9" t="s">
        <v>27</v>
      </c>
      <c r="B33" s="11" t="s">
        <v>41</v>
      </c>
      <c r="C33" s="41">
        <v>1520</v>
      </c>
      <c r="D33" s="13"/>
      <c r="E33" s="47">
        <v>8.1999999999999993</v>
      </c>
      <c r="F33" s="47"/>
      <c r="G33" s="47">
        <v>8.3000000000000007</v>
      </c>
      <c r="H33" s="47"/>
      <c r="I33" s="47">
        <v>8.1</v>
      </c>
      <c r="J33" s="20"/>
    </row>
    <row r="34" spans="1:10" ht="15" x14ac:dyDescent="0.25">
      <c r="A34" s="82" t="s">
        <v>78</v>
      </c>
      <c r="B34" s="8" t="s">
        <v>42</v>
      </c>
      <c r="C34" s="31">
        <v>2214</v>
      </c>
      <c r="D34" s="13"/>
      <c r="E34" s="47">
        <v>9</v>
      </c>
      <c r="F34" s="47"/>
      <c r="G34" s="47">
        <v>9.3000000000000007</v>
      </c>
      <c r="H34" s="47"/>
      <c r="I34" s="47">
        <v>8.4</v>
      </c>
      <c r="J34" s="20"/>
    </row>
    <row r="35" spans="1:10" ht="15" x14ac:dyDescent="0.25">
      <c r="A35" s="7"/>
      <c r="B35" s="8" t="s">
        <v>43</v>
      </c>
      <c r="C35" s="31">
        <v>1874</v>
      </c>
      <c r="D35" s="13"/>
      <c r="E35" s="47">
        <v>9.6999999999999993</v>
      </c>
      <c r="F35" s="47"/>
      <c r="G35" s="47">
        <v>10.4</v>
      </c>
      <c r="H35" s="47"/>
      <c r="I35" s="47">
        <v>8</v>
      </c>
      <c r="J35" s="20"/>
    </row>
    <row r="36" spans="1:10" ht="15" x14ac:dyDescent="0.25">
      <c r="A36" s="7"/>
      <c r="B36" s="45" t="s">
        <v>2</v>
      </c>
      <c r="C36" s="44">
        <f>SUM(C33:C35)</f>
        <v>5608</v>
      </c>
      <c r="D36" s="13"/>
      <c r="E36" s="21"/>
      <c r="F36" s="21"/>
      <c r="G36" s="20"/>
      <c r="H36" s="20"/>
      <c r="I36" s="20"/>
      <c r="J36" s="20"/>
    </row>
    <row r="37" spans="1:10" ht="15" x14ac:dyDescent="0.25">
      <c r="A37" s="7"/>
      <c r="B37" s="10"/>
      <c r="C37" s="31"/>
      <c r="D37" s="14"/>
      <c r="E37" s="7"/>
      <c r="F37" s="7"/>
      <c r="G37" s="7"/>
      <c r="H37" s="7"/>
      <c r="I37" s="7"/>
      <c r="J37" s="7"/>
    </row>
    <row r="38" spans="1:10" ht="15" x14ac:dyDescent="0.25">
      <c r="A38" s="9" t="s">
        <v>5</v>
      </c>
      <c r="B38" s="91" t="s">
        <v>86</v>
      </c>
      <c r="C38" s="31">
        <v>6989</v>
      </c>
      <c r="D38" s="13"/>
      <c r="E38" s="47">
        <v>9.1</v>
      </c>
      <c r="F38" s="47"/>
      <c r="G38" s="47">
        <v>9.4</v>
      </c>
      <c r="H38" s="47"/>
      <c r="I38" s="47">
        <v>8.1</v>
      </c>
      <c r="J38" s="7"/>
    </row>
    <row r="39" spans="1:10" ht="15" x14ac:dyDescent="0.25">
      <c r="A39" s="109" t="s">
        <v>141</v>
      </c>
      <c r="B39" s="91" t="s">
        <v>87</v>
      </c>
      <c r="C39" s="31">
        <v>649</v>
      </c>
      <c r="D39" s="13"/>
      <c r="E39" s="47">
        <v>9</v>
      </c>
      <c r="F39" s="47"/>
      <c r="G39" s="47">
        <v>9.4</v>
      </c>
      <c r="H39" s="47"/>
      <c r="I39" s="47">
        <v>8.1</v>
      </c>
      <c r="J39" s="58"/>
    </row>
    <row r="40" spans="1:10" ht="15" x14ac:dyDescent="0.25">
      <c r="A40" s="7"/>
      <c r="B40" s="91" t="s">
        <v>88</v>
      </c>
      <c r="C40" s="31">
        <v>803</v>
      </c>
      <c r="D40" s="13"/>
      <c r="E40" s="47">
        <v>8.6</v>
      </c>
      <c r="F40" s="47"/>
      <c r="G40" s="47">
        <v>8.9</v>
      </c>
      <c r="H40" s="47"/>
      <c r="I40" s="47">
        <v>7.8</v>
      </c>
      <c r="J40" s="58"/>
    </row>
    <row r="41" spans="1:10" ht="15" x14ac:dyDescent="0.25">
      <c r="A41" s="7"/>
      <c r="B41" s="45" t="s">
        <v>2</v>
      </c>
      <c r="C41" s="44">
        <f>SUM(C38:C40)</f>
        <v>8441</v>
      </c>
      <c r="D41" s="13"/>
      <c r="E41" s="59"/>
      <c r="F41" s="59"/>
      <c r="G41" s="60"/>
      <c r="H41" s="60"/>
      <c r="I41" s="60"/>
      <c r="J41" s="58"/>
    </row>
    <row r="42" spans="1:10" ht="15" x14ac:dyDescent="0.25">
      <c r="A42" s="7"/>
      <c r="B42" s="26"/>
      <c r="C42" s="104"/>
      <c r="D42" s="104"/>
      <c r="E42" s="104"/>
      <c r="F42" s="104"/>
      <c r="G42" s="104"/>
      <c r="H42" s="104"/>
      <c r="I42" s="104"/>
      <c r="J42" s="58"/>
    </row>
    <row r="43" spans="1:10" ht="15" x14ac:dyDescent="0.25">
      <c r="A43" s="9" t="s">
        <v>6</v>
      </c>
      <c r="B43" s="8" t="s">
        <v>45</v>
      </c>
      <c r="C43" s="31">
        <v>3562</v>
      </c>
      <c r="D43" s="13"/>
      <c r="E43" s="47">
        <v>8.8000000000000007</v>
      </c>
      <c r="F43" s="47"/>
      <c r="G43" s="47">
        <v>9.1999999999999993</v>
      </c>
      <c r="H43" s="47"/>
      <c r="I43" s="47">
        <v>8</v>
      </c>
      <c r="J43" s="58"/>
    </row>
    <row r="44" spans="1:10" ht="15" x14ac:dyDescent="0.25">
      <c r="A44" s="109" t="s">
        <v>78</v>
      </c>
      <c r="B44" s="8" t="s">
        <v>47</v>
      </c>
      <c r="C44" s="31">
        <v>494</v>
      </c>
      <c r="D44" s="13"/>
      <c r="E44" s="47">
        <v>9.1999999999999993</v>
      </c>
      <c r="F44" s="47"/>
      <c r="G44" s="47">
        <v>9.5</v>
      </c>
      <c r="H44" s="47"/>
      <c r="I44" s="47">
        <v>8.3000000000000007</v>
      </c>
      <c r="J44" s="58"/>
    </row>
    <row r="45" spans="1:10" ht="15" x14ac:dyDescent="0.25">
      <c r="A45" s="7"/>
      <c r="B45" s="8" t="s">
        <v>46</v>
      </c>
      <c r="C45" s="31">
        <v>369</v>
      </c>
      <c r="D45" s="13"/>
      <c r="E45" s="47">
        <v>8.1</v>
      </c>
      <c r="F45" s="47"/>
      <c r="G45" s="47">
        <v>8.1999999999999993</v>
      </c>
      <c r="H45" s="47"/>
      <c r="I45" s="47">
        <v>8</v>
      </c>
      <c r="J45" s="58"/>
    </row>
    <row r="46" spans="1:10" ht="15" x14ac:dyDescent="0.25">
      <c r="A46" s="7"/>
      <c r="B46" s="8" t="s">
        <v>44</v>
      </c>
      <c r="C46" s="31">
        <v>1271</v>
      </c>
      <c r="D46" s="13"/>
      <c r="E46" s="47">
        <v>9.5</v>
      </c>
      <c r="F46" s="47"/>
      <c r="G46" s="47">
        <v>9.9</v>
      </c>
      <c r="H46" s="47"/>
      <c r="I46" s="47">
        <v>8.5</v>
      </c>
      <c r="J46" s="58"/>
    </row>
    <row r="47" spans="1:10" ht="15" x14ac:dyDescent="0.25">
      <c r="A47" s="7"/>
      <c r="B47" s="45" t="s">
        <v>2</v>
      </c>
      <c r="C47" s="44">
        <f>SUM(C43:C46)</f>
        <v>5696</v>
      </c>
      <c r="D47" s="13"/>
      <c r="E47" s="59"/>
      <c r="F47" s="59"/>
      <c r="G47" s="60"/>
      <c r="H47" s="60"/>
      <c r="I47" s="60"/>
      <c r="J47" s="58"/>
    </row>
    <row r="48" spans="1:10" ht="15" x14ac:dyDescent="0.25">
      <c r="A48" s="7"/>
      <c r="B48" s="8"/>
      <c r="C48" s="31"/>
      <c r="D48" s="14"/>
      <c r="E48" s="104"/>
      <c r="F48" s="20"/>
      <c r="G48" s="7"/>
      <c r="H48" s="7"/>
      <c r="I48" s="7"/>
      <c r="J48" s="7"/>
    </row>
    <row r="49" spans="1:10" ht="15" x14ac:dyDescent="0.25">
      <c r="A49" s="9" t="s">
        <v>7</v>
      </c>
      <c r="B49" s="8" t="s">
        <v>8</v>
      </c>
      <c r="C49" s="31">
        <v>2578</v>
      </c>
      <c r="D49" s="13"/>
      <c r="E49" s="47">
        <v>8.8000000000000007</v>
      </c>
      <c r="F49" s="47"/>
      <c r="G49" s="47">
        <v>9.3000000000000007</v>
      </c>
      <c r="H49" s="47"/>
      <c r="I49" s="47">
        <v>7.6</v>
      </c>
      <c r="J49" s="7"/>
    </row>
    <row r="50" spans="1:10" ht="15" x14ac:dyDescent="0.25">
      <c r="A50" s="109" t="s">
        <v>141</v>
      </c>
      <c r="B50" s="8" t="s">
        <v>56</v>
      </c>
      <c r="C50" s="31">
        <v>319</v>
      </c>
      <c r="D50" s="13"/>
      <c r="E50" s="47">
        <v>9.9</v>
      </c>
      <c r="F50" s="47"/>
      <c r="G50" s="47">
        <v>10.4</v>
      </c>
      <c r="H50" s="47"/>
      <c r="I50" s="47">
        <v>8.6</v>
      </c>
      <c r="J50" s="7"/>
    </row>
    <row r="51" spans="1:10" ht="15" x14ac:dyDescent="0.25">
      <c r="A51" s="7"/>
      <c r="B51" s="102" t="s">
        <v>105</v>
      </c>
      <c r="C51" s="31">
        <v>878</v>
      </c>
      <c r="D51" s="13"/>
      <c r="E51" s="47">
        <v>8.8000000000000007</v>
      </c>
      <c r="F51" s="47"/>
      <c r="G51" s="47">
        <v>9</v>
      </c>
      <c r="H51" s="47"/>
      <c r="I51" s="47">
        <v>8.1999999999999993</v>
      </c>
      <c r="J51" s="7"/>
    </row>
    <row r="52" spans="1:10" ht="15" x14ac:dyDescent="0.25">
      <c r="A52" s="7"/>
      <c r="B52" s="8" t="s">
        <v>53</v>
      </c>
      <c r="C52" s="31">
        <v>2318</v>
      </c>
      <c r="D52" s="13"/>
      <c r="E52" s="47">
        <v>8.9</v>
      </c>
      <c r="F52" s="47"/>
      <c r="G52" s="47">
        <v>9.1999999999999993</v>
      </c>
      <c r="H52" s="47"/>
      <c r="I52" s="47">
        <v>8.3000000000000007</v>
      </c>
      <c r="J52" s="7"/>
    </row>
    <row r="53" spans="1:10" ht="15" x14ac:dyDescent="0.25">
      <c r="A53" s="7"/>
      <c r="B53" s="8" t="s">
        <v>54</v>
      </c>
      <c r="C53" s="31">
        <v>1902</v>
      </c>
      <c r="D53" s="14"/>
      <c r="E53" s="47">
        <v>9.1999999999999993</v>
      </c>
      <c r="F53" s="47"/>
      <c r="G53" s="47">
        <v>9.6999999999999993</v>
      </c>
      <c r="H53" s="47"/>
      <c r="I53" s="47">
        <v>7.9</v>
      </c>
      <c r="J53" s="7"/>
    </row>
    <row r="54" spans="1:10" ht="15" x14ac:dyDescent="0.25">
      <c r="A54" s="7"/>
      <c r="B54" s="8" t="s">
        <v>55</v>
      </c>
      <c r="C54" s="31">
        <v>199</v>
      </c>
      <c r="D54" s="13"/>
      <c r="E54" s="47">
        <v>8.6</v>
      </c>
      <c r="F54" s="47"/>
      <c r="G54" s="47">
        <v>8.9</v>
      </c>
      <c r="H54" s="47"/>
      <c r="I54" s="47">
        <v>7.7</v>
      </c>
      <c r="J54" s="7"/>
    </row>
    <row r="55" spans="1:10" ht="15" x14ac:dyDescent="0.25">
      <c r="A55" s="7"/>
      <c r="B55" s="8" t="s">
        <v>9</v>
      </c>
      <c r="C55" s="31">
        <v>247</v>
      </c>
      <c r="D55" s="13"/>
      <c r="E55" s="47">
        <v>9</v>
      </c>
      <c r="F55" s="47"/>
      <c r="G55" s="47">
        <v>9.1999999999999993</v>
      </c>
      <c r="H55" s="47"/>
      <c r="I55" s="47">
        <v>8.6</v>
      </c>
      <c r="J55" s="7"/>
    </row>
    <row r="56" spans="1:10" ht="15" x14ac:dyDescent="0.25">
      <c r="A56" s="7"/>
      <c r="B56" s="45" t="s">
        <v>2</v>
      </c>
      <c r="C56" s="44">
        <f>SUM(C49:C55)</f>
        <v>8441</v>
      </c>
      <c r="D56" s="13"/>
      <c r="E56" s="21"/>
      <c r="F56" s="21"/>
      <c r="G56" s="7"/>
      <c r="H56" s="7"/>
      <c r="I56" s="7"/>
      <c r="J56" s="7"/>
    </row>
    <row r="57" spans="1:10" ht="15" x14ac:dyDescent="0.25">
      <c r="A57" s="7"/>
      <c r="B57" s="8"/>
      <c r="C57" s="31"/>
      <c r="D57" s="14"/>
      <c r="E57" s="21"/>
      <c r="F57" s="21"/>
      <c r="G57" s="7"/>
      <c r="H57" s="7"/>
      <c r="I57" s="7"/>
      <c r="J57" s="7"/>
    </row>
    <row r="58" spans="1:10" ht="15" x14ac:dyDescent="0.25">
      <c r="A58" s="9" t="s">
        <v>10</v>
      </c>
      <c r="B58" s="8" t="s">
        <v>11</v>
      </c>
      <c r="C58" s="31">
        <v>326</v>
      </c>
      <c r="D58" s="13"/>
      <c r="E58" s="47">
        <v>7.5</v>
      </c>
      <c r="F58" s="47"/>
      <c r="G58" s="47">
        <v>7.5</v>
      </c>
      <c r="H58" s="47"/>
      <c r="I58" s="47">
        <v>7.4</v>
      </c>
      <c r="J58" s="7"/>
    </row>
    <row r="59" spans="1:10" ht="15" x14ac:dyDescent="0.25">
      <c r="A59" s="9" t="s">
        <v>12</v>
      </c>
      <c r="B59" s="8" t="s">
        <v>59</v>
      </c>
      <c r="C59" s="31">
        <v>1096</v>
      </c>
      <c r="D59" s="13"/>
      <c r="E59" s="47">
        <v>9.1</v>
      </c>
      <c r="F59" s="47"/>
      <c r="G59" s="47">
        <v>9.5</v>
      </c>
      <c r="H59" s="47"/>
      <c r="I59" s="47">
        <v>8.1999999999999993</v>
      </c>
      <c r="J59" s="7"/>
    </row>
    <row r="60" spans="1:10" ht="15" x14ac:dyDescent="0.25">
      <c r="A60" s="109" t="s">
        <v>79</v>
      </c>
      <c r="B60" s="102" t="s">
        <v>104</v>
      </c>
      <c r="C60" s="31">
        <v>2272</v>
      </c>
      <c r="D60" s="13"/>
      <c r="E60" s="47">
        <v>10</v>
      </c>
      <c r="F60" s="47"/>
      <c r="G60" s="47">
        <v>10.6</v>
      </c>
      <c r="H60" s="47"/>
      <c r="I60" s="47">
        <v>8.5</v>
      </c>
      <c r="J60" s="7"/>
    </row>
    <row r="61" spans="1:10" ht="15" x14ac:dyDescent="0.25">
      <c r="A61" s="7"/>
      <c r="B61" s="8" t="s">
        <v>13</v>
      </c>
      <c r="C61" s="31">
        <v>1491</v>
      </c>
      <c r="D61" s="13"/>
      <c r="E61" s="47">
        <v>8.1</v>
      </c>
      <c r="F61" s="47"/>
      <c r="G61" s="47">
        <v>8.1999999999999993</v>
      </c>
      <c r="H61" s="47"/>
      <c r="I61" s="47">
        <v>7.9</v>
      </c>
      <c r="J61" s="7"/>
    </row>
    <row r="62" spans="1:10" ht="15" x14ac:dyDescent="0.25">
      <c r="A62" s="7"/>
      <c r="B62" s="8" t="s">
        <v>14</v>
      </c>
      <c r="C62" s="31">
        <v>439</v>
      </c>
      <c r="D62" s="13"/>
      <c r="E62" s="47">
        <v>8.1999999999999993</v>
      </c>
      <c r="F62" s="47"/>
      <c r="G62" s="47">
        <v>8.3000000000000007</v>
      </c>
      <c r="H62" s="47"/>
      <c r="I62" s="47">
        <v>8</v>
      </c>
      <c r="J62" s="7"/>
    </row>
    <row r="63" spans="1:10" ht="15" x14ac:dyDescent="0.25">
      <c r="A63" s="7"/>
      <c r="B63" s="8" t="s">
        <v>29</v>
      </c>
      <c r="C63" s="31">
        <v>862</v>
      </c>
      <c r="D63" s="13"/>
      <c r="E63" s="47">
        <v>10.6</v>
      </c>
      <c r="F63" s="47"/>
      <c r="G63" s="47">
        <v>11.4</v>
      </c>
      <c r="H63" s="47"/>
      <c r="I63" s="47">
        <v>8.8000000000000007</v>
      </c>
      <c r="J63" s="7"/>
    </row>
    <row r="64" spans="1:10" ht="15" x14ac:dyDescent="0.25">
      <c r="A64" s="7"/>
      <c r="B64" s="8" t="s">
        <v>58</v>
      </c>
      <c r="C64" s="31">
        <v>81</v>
      </c>
      <c r="D64" s="13"/>
      <c r="E64" s="47">
        <v>8.6</v>
      </c>
      <c r="F64" s="47"/>
      <c r="G64" s="47">
        <v>8.8000000000000007</v>
      </c>
      <c r="H64" s="47"/>
      <c r="I64" s="47">
        <v>8.1999999999999993</v>
      </c>
      <c r="J64" s="7"/>
    </row>
    <row r="65" spans="1:10" ht="15" x14ac:dyDescent="0.25">
      <c r="A65" s="7"/>
      <c r="B65" s="45" t="s">
        <v>2</v>
      </c>
      <c r="C65" s="44">
        <f>SUM(C58:C64)</f>
        <v>6567</v>
      </c>
      <c r="D65" s="14"/>
      <c r="E65" s="61"/>
      <c r="F65" s="61"/>
      <c r="G65" s="62"/>
      <c r="H65" s="62"/>
      <c r="I65" s="62"/>
      <c r="J65" s="7"/>
    </row>
    <row r="66" spans="1:10" ht="15" x14ac:dyDescent="0.25">
      <c r="A66" s="7"/>
      <c r="B66" s="45"/>
      <c r="C66" s="31"/>
      <c r="D66" s="14"/>
      <c r="E66" s="61"/>
      <c r="F66" s="61"/>
      <c r="G66" s="62"/>
      <c r="H66" s="62"/>
      <c r="I66" s="62"/>
      <c r="J66" s="7"/>
    </row>
    <row r="67" spans="1:10" ht="15" x14ac:dyDescent="0.25">
      <c r="A67" s="9" t="s">
        <v>15</v>
      </c>
      <c r="B67" s="8" t="s">
        <v>16</v>
      </c>
      <c r="C67" s="31">
        <v>1699</v>
      </c>
      <c r="D67" s="13"/>
      <c r="E67" s="47">
        <v>9.4</v>
      </c>
      <c r="F67" s="47"/>
      <c r="G67" s="47">
        <v>9.9</v>
      </c>
      <c r="H67" s="47"/>
      <c r="I67" s="47">
        <v>8.1999999999999993</v>
      </c>
      <c r="J67" s="7"/>
    </row>
    <row r="68" spans="1:10" ht="15" x14ac:dyDescent="0.25">
      <c r="A68" s="109" t="s">
        <v>141</v>
      </c>
      <c r="B68" s="8" t="s">
        <v>17</v>
      </c>
      <c r="C68" s="31">
        <v>2526</v>
      </c>
      <c r="D68" s="13"/>
      <c r="E68" s="47">
        <v>9.1</v>
      </c>
      <c r="F68" s="47"/>
      <c r="G68" s="47">
        <v>9.4</v>
      </c>
      <c r="H68" s="47"/>
      <c r="I68" s="47">
        <v>8.1</v>
      </c>
      <c r="J68" s="7"/>
    </row>
    <row r="69" spans="1:10" ht="15" x14ac:dyDescent="0.25">
      <c r="A69" s="7"/>
      <c r="B69" s="8" t="s">
        <v>18</v>
      </c>
      <c r="C69" s="31">
        <v>1495</v>
      </c>
      <c r="D69" s="13"/>
      <c r="E69" s="47">
        <v>8.8000000000000007</v>
      </c>
      <c r="F69" s="47"/>
      <c r="G69" s="47">
        <v>9.1999999999999993</v>
      </c>
      <c r="H69" s="47"/>
      <c r="I69" s="47">
        <v>7.9</v>
      </c>
      <c r="J69" s="7"/>
    </row>
    <row r="70" spans="1:10" ht="15" x14ac:dyDescent="0.25">
      <c r="A70" s="7"/>
      <c r="B70" s="8" t="s">
        <v>19</v>
      </c>
      <c r="C70" s="31">
        <v>1931</v>
      </c>
      <c r="D70" s="13"/>
      <c r="E70" s="47">
        <v>8.6999999999999993</v>
      </c>
      <c r="F70" s="47"/>
      <c r="G70" s="47">
        <v>9.1</v>
      </c>
      <c r="H70" s="47"/>
      <c r="I70" s="47">
        <v>7.9</v>
      </c>
      <c r="J70" s="7"/>
    </row>
    <row r="71" spans="1:10" ht="15" x14ac:dyDescent="0.25">
      <c r="A71" s="7"/>
      <c r="B71" s="8" t="s">
        <v>20</v>
      </c>
      <c r="C71" s="31">
        <v>790</v>
      </c>
      <c r="D71" s="13"/>
      <c r="E71" s="47">
        <v>8.6999999999999993</v>
      </c>
      <c r="F71" s="59"/>
      <c r="G71" s="47">
        <v>9</v>
      </c>
      <c r="H71" s="47"/>
      <c r="I71" s="47">
        <v>7.9</v>
      </c>
      <c r="J71" s="7"/>
    </row>
    <row r="72" spans="1:10" ht="15" x14ac:dyDescent="0.25">
      <c r="A72" s="7"/>
      <c r="B72" s="45" t="s">
        <v>2</v>
      </c>
      <c r="C72" s="44">
        <f>SUM(C67:C71)</f>
        <v>8441</v>
      </c>
      <c r="D72" s="14"/>
      <c r="E72" s="59"/>
      <c r="F72" s="59"/>
      <c r="G72" s="62"/>
      <c r="H72" s="62"/>
      <c r="I72" s="62"/>
      <c r="J72" s="7"/>
    </row>
    <row r="73" spans="1:10" ht="15" x14ac:dyDescent="0.25">
      <c r="A73" s="7"/>
      <c r="B73" s="10"/>
      <c r="C73" s="31"/>
      <c r="D73" s="13"/>
      <c r="E73" s="47"/>
      <c r="F73" s="47"/>
      <c r="G73" s="62"/>
      <c r="H73" s="62"/>
      <c r="I73" s="62"/>
      <c r="J73" s="7"/>
    </row>
    <row r="74" spans="1:10" ht="15" x14ac:dyDescent="0.25">
      <c r="A74" s="7"/>
      <c r="B74" s="8" t="s">
        <v>52</v>
      </c>
      <c r="C74" s="31">
        <v>894</v>
      </c>
      <c r="D74" s="13"/>
      <c r="E74" s="47">
        <v>9.5</v>
      </c>
      <c r="F74" s="47"/>
      <c r="G74" s="47">
        <v>10</v>
      </c>
      <c r="H74" s="47"/>
      <c r="I74" s="47">
        <v>8.1999999999999993</v>
      </c>
      <c r="J74" s="7"/>
    </row>
    <row r="75" spans="1:10" ht="15" x14ac:dyDescent="0.25">
      <c r="A75" s="7"/>
      <c r="B75" s="8" t="s">
        <v>28</v>
      </c>
      <c r="C75" s="31">
        <v>1360</v>
      </c>
      <c r="D75" s="13"/>
      <c r="E75" s="47">
        <v>9.1999999999999993</v>
      </c>
      <c r="F75" s="47"/>
      <c r="G75" s="47">
        <v>9.6</v>
      </c>
      <c r="H75" s="47"/>
      <c r="I75" s="47">
        <v>8.1999999999999993</v>
      </c>
      <c r="J75" s="7"/>
    </row>
    <row r="76" spans="1:10" ht="15" x14ac:dyDescent="0.25">
      <c r="A76" s="7"/>
      <c r="B76" s="8" t="s">
        <v>21</v>
      </c>
      <c r="C76" s="31">
        <v>6187</v>
      </c>
      <c r="D76" s="13"/>
      <c r="E76" s="47">
        <v>8.9</v>
      </c>
      <c r="F76" s="59"/>
      <c r="G76" s="47">
        <v>9.1999999999999993</v>
      </c>
      <c r="H76" s="47"/>
      <c r="I76" s="47">
        <v>8</v>
      </c>
      <c r="J76" s="7"/>
    </row>
    <row r="77" spans="1:10" ht="15" x14ac:dyDescent="0.25">
      <c r="A77" s="7"/>
      <c r="B77" s="45" t="s">
        <v>2</v>
      </c>
      <c r="C77" s="44">
        <f>SUM(C74:C76)</f>
        <v>8441</v>
      </c>
      <c r="D77" s="14"/>
      <c r="E77" s="61"/>
      <c r="F77" s="61"/>
      <c r="G77" s="62"/>
      <c r="H77" s="62"/>
      <c r="I77" s="62"/>
      <c r="J77" s="7"/>
    </row>
    <row r="78" spans="1:10" s="98" customFormat="1" ht="15" x14ac:dyDescent="0.25">
      <c r="A78" s="7"/>
      <c r="B78" s="105"/>
      <c r="C78" s="44"/>
      <c r="D78" s="14"/>
      <c r="E78" s="61"/>
      <c r="F78" s="61"/>
      <c r="G78" s="62"/>
      <c r="H78" s="62"/>
      <c r="I78" s="62"/>
      <c r="J78" s="7"/>
    </row>
    <row r="79" spans="1:10" s="117" customFormat="1" ht="18.75" x14ac:dyDescent="0.3">
      <c r="A79" s="145" t="s">
        <v>144</v>
      </c>
      <c r="B79" s="145"/>
      <c r="C79" s="145"/>
      <c r="D79" s="145" t="s">
        <v>111</v>
      </c>
      <c r="E79" s="125"/>
      <c r="F79" s="125"/>
      <c r="G79" s="125"/>
      <c r="H79" s="125"/>
      <c r="I79" s="125"/>
      <c r="J79" s="125"/>
    </row>
    <row r="80" spans="1:10" ht="15" x14ac:dyDescent="0.25">
      <c r="A80" s="9" t="s">
        <v>22</v>
      </c>
      <c r="B80" s="8" t="s">
        <v>23</v>
      </c>
      <c r="C80" s="31">
        <v>2443</v>
      </c>
      <c r="D80" s="13"/>
      <c r="E80" s="47">
        <v>9.1</v>
      </c>
      <c r="F80" s="47"/>
      <c r="G80" s="47">
        <v>9.6999999999999993</v>
      </c>
      <c r="H80" s="47"/>
      <c r="I80" s="47">
        <v>7.9</v>
      </c>
      <c r="J80" s="7"/>
    </row>
    <row r="81" spans="1:16" ht="15" x14ac:dyDescent="0.25">
      <c r="A81" s="109" t="s">
        <v>141</v>
      </c>
      <c r="B81" s="8" t="s">
        <v>24</v>
      </c>
      <c r="C81" s="31">
        <v>4412</v>
      </c>
      <c r="D81" s="13"/>
      <c r="E81" s="47">
        <v>9</v>
      </c>
      <c r="F81" s="47"/>
      <c r="G81" s="47">
        <v>9.4</v>
      </c>
      <c r="H81" s="47"/>
      <c r="I81" s="47">
        <v>8.1</v>
      </c>
      <c r="J81" s="7"/>
    </row>
    <row r="82" spans="1:16" ht="15" x14ac:dyDescent="0.25">
      <c r="A82" s="7"/>
      <c r="B82" s="8" t="s">
        <v>25</v>
      </c>
      <c r="C82" s="31">
        <v>1224</v>
      </c>
      <c r="D82" s="13"/>
      <c r="E82" s="47">
        <v>8.9</v>
      </c>
      <c r="F82" s="47"/>
      <c r="G82" s="47">
        <v>9.1</v>
      </c>
      <c r="H82" s="47"/>
      <c r="I82" s="47">
        <v>8.4</v>
      </c>
      <c r="J82" s="7"/>
    </row>
    <row r="83" spans="1:16" ht="15" x14ac:dyDescent="0.25">
      <c r="A83" s="7"/>
      <c r="B83" s="8" t="s">
        <v>26</v>
      </c>
      <c r="C83" s="31">
        <v>359</v>
      </c>
      <c r="D83" s="13"/>
      <c r="E83" s="47">
        <v>8.1</v>
      </c>
      <c r="F83" s="59"/>
      <c r="G83" s="47">
        <v>8.3000000000000007</v>
      </c>
      <c r="H83" s="47"/>
      <c r="I83" s="47">
        <v>7.7</v>
      </c>
      <c r="J83" s="7"/>
    </row>
    <row r="84" spans="1:16" ht="15" x14ac:dyDescent="0.25">
      <c r="A84" s="7"/>
      <c r="B84" s="45" t="s">
        <v>2</v>
      </c>
      <c r="C84" s="44">
        <f>SUM(C80:C83)</f>
        <v>8438</v>
      </c>
      <c r="D84" s="14"/>
      <c r="E84" s="59"/>
      <c r="F84" s="59"/>
      <c r="G84" s="62"/>
      <c r="H84" s="62"/>
      <c r="I84" s="62"/>
      <c r="J84" s="7"/>
    </row>
    <row r="85" spans="1:16" ht="15" x14ac:dyDescent="0.25">
      <c r="A85" s="7"/>
      <c r="B85" s="8"/>
      <c r="C85" s="31"/>
      <c r="D85" s="13"/>
      <c r="E85" s="47"/>
      <c r="F85" s="47"/>
      <c r="G85" s="62"/>
      <c r="H85" s="62"/>
      <c r="I85" s="62"/>
      <c r="J85" s="7"/>
    </row>
    <row r="86" spans="1:16" ht="15" x14ac:dyDescent="0.25">
      <c r="A86" s="9" t="s">
        <v>57</v>
      </c>
      <c r="B86" s="8" t="s">
        <v>35</v>
      </c>
      <c r="C86" s="31">
        <v>2223</v>
      </c>
      <c r="D86" s="13"/>
      <c r="E86" s="47">
        <v>8.8000000000000007</v>
      </c>
      <c r="F86" s="47"/>
      <c r="G86" s="47">
        <v>9</v>
      </c>
      <c r="H86" s="47"/>
      <c r="I86" s="47">
        <v>8.1999999999999993</v>
      </c>
      <c r="J86" s="7"/>
    </row>
    <row r="87" spans="1:16" ht="15" x14ac:dyDescent="0.25">
      <c r="A87" s="7" t="s">
        <v>37</v>
      </c>
      <c r="B87" s="8" t="s">
        <v>36</v>
      </c>
      <c r="C87" s="31">
        <v>6214</v>
      </c>
      <c r="D87" s="13"/>
      <c r="E87" s="47">
        <v>9.1</v>
      </c>
      <c r="F87" s="47"/>
      <c r="G87" s="47">
        <v>9.5</v>
      </c>
      <c r="H87" s="47"/>
      <c r="I87" s="47">
        <v>8</v>
      </c>
      <c r="J87" s="7"/>
    </row>
    <row r="88" spans="1:16" s="1" customFormat="1" ht="15" x14ac:dyDescent="0.25">
      <c r="A88" s="128" t="s">
        <v>94</v>
      </c>
      <c r="B88" s="45" t="s">
        <v>2</v>
      </c>
      <c r="C88" s="44">
        <f>SUM(C86:C87)</f>
        <v>8437</v>
      </c>
      <c r="D88" s="13"/>
      <c r="E88" s="47"/>
      <c r="F88" s="47"/>
      <c r="G88" s="47"/>
      <c r="H88" s="47"/>
      <c r="I88" s="47"/>
      <c r="J88" s="7"/>
    </row>
    <row r="89" spans="1:16" s="98" customFormat="1" ht="15" x14ac:dyDescent="0.25">
      <c r="A89" s="7"/>
      <c r="B89" s="105"/>
      <c r="C89" s="108"/>
      <c r="D89" s="13"/>
      <c r="E89" s="47"/>
      <c r="F89" s="47"/>
      <c r="G89" s="47"/>
      <c r="H89" s="47"/>
      <c r="I89" s="47"/>
      <c r="J89" s="7"/>
    </row>
    <row r="90" spans="1:16" s="98" customFormat="1" ht="15" x14ac:dyDescent="0.25">
      <c r="A90" s="103" t="s">
        <v>77</v>
      </c>
      <c r="B90" s="81" t="s">
        <v>35</v>
      </c>
      <c r="C90" s="84">
        <v>961</v>
      </c>
      <c r="D90" s="13"/>
      <c r="E90" s="47">
        <v>8.3000000000000007</v>
      </c>
      <c r="F90" s="47"/>
      <c r="G90" s="47">
        <v>8.5</v>
      </c>
      <c r="H90" s="47"/>
      <c r="I90" s="47">
        <v>7.7</v>
      </c>
      <c r="J90" s="7"/>
    </row>
    <row r="91" spans="1:16" s="98" customFormat="1" ht="15" x14ac:dyDescent="0.25">
      <c r="A91" s="128" t="s">
        <v>94</v>
      </c>
      <c r="B91" s="81" t="s">
        <v>36</v>
      </c>
      <c r="C91" s="84">
        <v>6474</v>
      </c>
      <c r="D91" s="13"/>
      <c r="E91" s="47">
        <v>9.3000000000000007</v>
      </c>
      <c r="F91" s="47"/>
      <c r="G91" s="47">
        <v>9.6999999999999993</v>
      </c>
      <c r="H91" s="47"/>
      <c r="I91" s="47">
        <v>8.3000000000000007</v>
      </c>
      <c r="J91" s="7"/>
    </row>
    <row r="92" spans="1:16" s="98" customFormat="1" ht="15" x14ac:dyDescent="0.25">
      <c r="A92" s="7"/>
      <c r="B92" s="105" t="s">
        <v>2</v>
      </c>
      <c r="C92" s="108">
        <f>SUM(C90:C91)</f>
        <v>7435</v>
      </c>
      <c r="D92" s="13"/>
      <c r="E92" s="47"/>
      <c r="F92" s="47"/>
      <c r="G92" s="47"/>
      <c r="H92" s="47"/>
      <c r="I92" s="47"/>
      <c r="J92" s="7"/>
    </row>
    <row r="93" spans="1:16" s="98" customFormat="1" ht="15" x14ac:dyDescent="0.25">
      <c r="A93" s="7"/>
      <c r="B93" s="104"/>
      <c r="C93" s="67"/>
      <c r="D93" s="13"/>
      <c r="E93" s="47"/>
      <c r="F93" s="47"/>
      <c r="G93" s="62"/>
      <c r="H93" s="62"/>
      <c r="I93" s="62"/>
      <c r="J93" s="7"/>
    </row>
    <row r="94" spans="1:16" s="98" customFormat="1" ht="15" x14ac:dyDescent="0.25">
      <c r="A94" s="142" t="s">
        <v>142</v>
      </c>
      <c r="B94" s="81" t="s">
        <v>82</v>
      </c>
      <c r="C94" s="84">
        <v>659</v>
      </c>
      <c r="D94" s="13"/>
      <c r="E94" s="47">
        <v>8.1</v>
      </c>
      <c r="F94" s="47"/>
      <c r="G94" s="47">
        <v>8.3000000000000007</v>
      </c>
      <c r="H94" s="47"/>
      <c r="I94" s="47">
        <v>7.7</v>
      </c>
      <c r="J94" s="7"/>
      <c r="L94" s="88"/>
      <c r="M94" s="88"/>
      <c r="N94" s="88"/>
      <c r="O94" s="88"/>
      <c r="P94" s="88"/>
    </row>
    <row r="95" spans="1:16" s="98" customFormat="1" ht="15" x14ac:dyDescent="0.25">
      <c r="A95" s="142"/>
      <c r="B95" s="81" t="s">
        <v>83</v>
      </c>
      <c r="C95" s="84">
        <v>1447</v>
      </c>
      <c r="D95" s="13"/>
      <c r="E95" s="47">
        <v>9.1999999999999993</v>
      </c>
      <c r="F95" s="47"/>
      <c r="G95" s="47">
        <v>9.5</v>
      </c>
      <c r="H95" s="47"/>
      <c r="I95" s="47">
        <v>8.5</v>
      </c>
      <c r="J95" s="7"/>
      <c r="L95" s="88"/>
      <c r="N95" s="88"/>
      <c r="P95" s="88"/>
    </row>
    <row r="96" spans="1:16" s="98" customFormat="1" ht="15" x14ac:dyDescent="0.25">
      <c r="A96" s="128" t="s">
        <v>94</v>
      </c>
      <c r="B96" s="129" t="s">
        <v>135</v>
      </c>
      <c r="C96" s="84">
        <v>302</v>
      </c>
      <c r="D96" s="13"/>
      <c r="E96" s="47">
        <v>8.6999999999999993</v>
      </c>
      <c r="F96" s="47"/>
      <c r="G96" s="47">
        <v>9.1</v>
      </c>
      <c r="H96" s="47"/>
      <c r="I96" s="47">
        <v>7.8</v>
      </c>
      <c r="J96" s="7"/>
      <c r="L96" s="88"/>
      <c r="N96" s="88"/>
      <c r="P96" s="88"/>
    </row>
    <row r="97" spans="1:16" s="98" customFormat="1" ht="15" x14ac:dyDescent="0.25">
      <c r="A97" s="80"/>
      <c r="B97" s="81" t="s">
        <v>84</v>
      </c>
      <c r="C97" s="84">
        <v>5024</v>
      </c>
      <c r="D97" s="13"/>
      <c r="E97" s="47">
        <v>9.4</v>
      </c>
      <c r="F97" s="47"/>
      <c r="G97" s="47">
        <v>9.8000000000000007</v>
      </c>
      <c r="H97" s="47"/>
      <c r="I97" s="47">
        <v>8.3000000000000007</v>
      </c>
      <c r="J97" s="7"/>
      <c r="L97" s="88"/>
      <c r="N97" s="88"/>
      <c r="P97" s="88"/>
    </row>
    <row r="98" spans="1:16" s="98" customFormat="1" ht="15" x14ac:dyDescent="0.25">
      <c r="A98" s="7"/>
      <c r="B98" s="105" t="s">
        <v>2</v>
      </c>
      <c r="C98" s="108">
        <f>SUM(C94:C97)</f>
        <v>7432</v>
      </c>
      <c r="D98" s="13"/>
      <c r="E98" s="47"/>
      <c r="F98" s="47"/>
      <c r="G98" s="47"/>
      <c r="H98" s="47"/>
      <c r="I98" s="47"/>
      <c r="J98" s="7"/>
    </row>
    <row r="99" spans="1:16" s="98" customFormat="1" ht="15" x14ac:dyDescent="0.25">
      <c r="A99" s="7"/>
      <c r="B99" s="105"/>
      <c r="C99" s="108"/>
      <c r="D99" s="13"/>
      <c r="E99" s="47"/>
      <c r="F99" s="47"/>
      <c r="G99" s="47"/>
      <c r="H99" s="47"/>
      <c r="I99" s="47"/>
      <c r="J99" s="7"/>
    </row>
    <row r="100" spans="1:16" s="98" customFormat="1" ht="15" x14ac:dyDescent="0.25">
      <c r="A100" s="103" t="s">
        <v>92</v>
      </c>
      <c r="B100" s="101" t="s">
        <v>93</v>
      </c>
      <c r="C100" s="95">
        <v>643</v>
      </c>
      <c r="D100" s="13"/>
      <c r="E100" s="47">
        <v>8.1</v>
      </c>
      <c r="F100" s="47"/>
      <c r="G100" s="47">
        <v>8.1999999999999993</v>
      </c>
      <c r="H100" s="47"/>
      <c r="I100" s="47">
        <v>7.7</v>
      </c>
      <c r="J100" s="7"/>
    </row>
    <row r="101" spans="1:16" s="98" customFormat="1" ht="15" x14ac:dyDescent="0.25">
      <c r="A101" s="101" t="s">
        <v>94</v>
      </c>
      <c r="B101" s="101" t="s">
        <v>95</v>
      </c>
      <c r="C101" s="95">
        <v>253</v>
      </c>
      <c r="D101" s="13"/>
      <c r="E101" s="47">
        <v>7.8</v>
      </c>
      <c r="F101" s="47"/>
      <c r="G101" s="47">
        <v>8</v>
      </c>
      <c r="H101" s="47"/>
      <c r="I101" s="47">
        <v>7.4</v>
      </c>
      <c r="J101" s="7"/>
    </row>
    <row r="102" spans="1:16" s="98" customFormat="1" ht="15" x14ac:dyDescent="0.25">
      <c r="A102" s="101"/>
      <c r="B102" s="101" t="s">
        <v>96</v>
      </c>
      <c r="C102" s="95">
        <v>281</v>
      </c>
      <c r="D102" s="13"/>
      <c r="E102" s="47">
        <v>8.5</v>
      </c>
      <c r="F102" s="47"/>
      <c r="G102" s="47">
        <v>8.9</v>
      </c>
      <c r="H102" s="47"/>
      <c r="I102" s="47">
        <v>7.6</v>
      </c>
      <c r="J102" s="7"/>
    </row>
    <row r="103" spans="1:16" s="98" customFormat="1" ht="15" x14ac:dyDescent="0.25">
      <c r="A103" s="101"/>
      <c r="B103" s="99" t="s">
        <v>2</v>
      </c>
      <c r="C103" s="108">
        <f>SUM(C100:C102)</f>
        <v>1177</v>
      </c>
      <c r="D103" s="13"/>
      <c r="E103" s="47"/>
      <c r="F103" s="47"/>
      <c r="G103" s="47"/>
      <c r="H103" s="47"/>
      <c r="I103" s="47"/>
      <c r="J103" s="7"/>
    </row>
    <row r="104" spans="1:16" ht="15" x14ac:dyDescent="0.25">
      <c r="A104" s="7"/>
      <c r="B104" s="26"/>
      <c r="C104" s="67"/>
      <c r="D104" s="13"/>
      <c r="E104" s="47"/>
      <c r="F104" s="47"/>
      <c r="G104" s="62"/>
      <c r="H104" s="62"/>
      <c r="I104" s="62"/>
      <c r="J104" s="7"/>
    </row>
    <row r="105" spans="1:16" ht="15" x14ac:dyDescent="0.25">
      <c r="A105" s="9" t="s">
        <v>70</v>
      </c>
      <c r="B105" s="23" t="s">
        <v>71</v>
      </c>
      <c r="C105" s="20">
        <v>5070</v>
      </c>
      <c r="D105" s="20"/>
      <c r="E105" s="20">
        <v>8.9</v>
      </c>
      <c r="F105" s="20"/>
      <c r="G105" s="20">
        <v>9.3000000000000007</v>
      </c>
      <c r="H105" s="20"/>
      <c r="I105" s="20">
        <v>7.8</v>
      </c>
      <c r="J105" s="104"/>
    </row>
    <row r="106" spans="1:16" ht="15" x14ac:dyDescent="0.25">
      <c r="A106" s="109" t="s">
        <v>141</v>
      </c>
      <c r="B106" s="106" t="s">
        <v>97</v>
      </c>
      <c r="C106" s="20">
        <v>3233</v>
      </c>
      <c r="D106" s="20"/>
      <c r="E106" s="20">
        <v>9.1999999999999993</v>
      </c>
      <c r="F106" s="20"/>
      <c r="G106" s="20">
        <v>9.5</v>
      </c>
      <c r="H106" s="20"/>
      <c r="I106" s="20">
        <v>8.4</v>
      </c>
      <c r="J106" s="104"/>
    </row>
    <row r="107" spans="1:16" ht="15" x14ac:dyDescent="0.25">
      <c r="A107" s="7"/>
      <c r="B107" s="105" t="s">
        <v>2</v>
      </c>
      <c r="C107" s="64">
        <f>SUM(C105:C106)</f>
        <v>8303</v>
      </c>
      <c r="D107" s="20"/>
      <c r="E107" s="20"/>
      <c r="F107" s="20"/>
      <c r="G107" s="20"/>
      <c r="H107" s="20"/>
      <c r="I107" s="20"/>
      <c r="J107" s="104"/>
    </row>
    <row r="108" spans="1:16" ht="15" x14ac:dyDescent="0.25">
      <c r="A108" s="7"/>
      <c r="B108" s="72"/>
      <c r="C108" s="20"/>
      <c r="D108" s="20"/>
      <c r="E108" s="20"/>
      <c r="F108" s="20"/>
      <c r="G108" s="20"/>
      <c r="H108" s="20"/>
      <c r="I108" s="20"/>
      <c r="J108" s="104"/>
    </row>
    <row r="109" spans="1:16" ht="15" x14ac:dyDescent="0.25">
      <c r="A109" s="9" t="s">
        <v>72</v>
      </c>
      <c r="B109" s="106" t="s">
        <v>98</v>
      </c>
      <c r="C109" s="20">
        <v>2367</v>
      </c>
      <c r="D109" s="20"/>
      <c r="E109" s="20">
        <v>9.1</v>
      </c>
      <c r="F109" s="20"/>
      <c r="G109" s="20">
        <v>9.4</v>
      </c>
      <c r="H109" s="20"/>
      <c r="I109" s="20">
        <v>8.3000000000000007</v>
      </c>
      <c r="J109" s="104"/>
    </row>
    <row r="110" spans="1:16" ht="15" x14ac:dyDescent="0.25">
      <c r="A110" s="109" t="s">
        <v>141</v>
      </c>
      <c r="B110" s="106" t="s">
        <v>99</v>
      </c>
      <c r="C110" s="20">
        <v>866</v>
      </c>
      <c r="D110" s="20"/>
      <c r="E110" s="20">
        <v>9.4</v>
      </c>
      <c r="F110" s="20"/>
      <c r="G110" s="20">
        <v>9.6</v>
      </c>
      <c r="H110" s="20"/>
      <c r="I110" s="20">
        <v>8.6999999999999993</v>
      </c>
      <c r="J110" s="104"/>
    </row>
    <row r="111" spans="1:16" ht="15" x14ac:dyDescent="0.25">
      <c r="A111" s="7"/>
      <c r="B111" s="45" t="s">
        <v>2</v>
      </c>
      <c r="C111" s="64">
        <f>SUM(C109:C110)</f>
        <v>3233</v>
      </c>
      <c r="D111" s="104"/>
      <c r="E111" s="104"/>
      <c r="F111" s="104"/>
      <c r="G111" s="104"/>
      <c r="H111" s="104"/>
      <c r="I111" s="104"/>
      <c r="J111" s="104"/>
    </row>
    <row r="112" spans="1:16" s="1" customFormat="1" ht="15" x14ac:dyDescent="0.25">
      <c r="A112" s="7"/>
      <c r="B112" s="45"/>
      <c r="C112" s="64"/>
      <c r="D112" s="104"/>
      <c r="E112" s="104"/>
      <c r="F112" s="104"/>
      <c r="G112" s="104"/>
      <c r="H112" s="104"/>
      <c r="I112" s="104"/>
      <c r="J112" s="104"/>
    </row>
    <row r="113" spans="1:10" s="98" customFormat="1" ht="15" x14ac:dyDescent="0.25">
      <c r="A113" s="103" t="s">
        <v>74</v>
      </c>
      <c r="B113" s="48" t="s">
        <v>35</v>
      </c>
      <c r="C113" s="20">
        <v>4769</v>
      </c>
      <c r="D113" s="74"/>
      <c r="E113" s="61">
        <v>9.3000000000000007</v>
      </c>
      <c r="F113" s="107"/>
      <c r="G113" s="56">
        <v>9.8000000000000007</v>
      </c>
      <c r="H113" s="56"/>
      <c r="I113" s="56">
        <v>8.1</v>
      </c>
      <c r="J113" s="104"/>
    </row>
    <row r="114" spans="1:10" ht="15" x14ac:dyDescent="0.25">
      <c r="A114" s="109" t="s">
        <v>141</v>
      </c>
      <c r="B114" s="48" t="s">
        <v>36</v>
      </c>
      <c r="C114" s="20">
        <v>3493</v>
      </c>
      <c r="D114" s="74"/>
      <c r="E114" s="61">
        <v>8.6</v>
      </c>
      <c r="F114" s="107"/>
      <c r="G114" s="56">
        <v>8.9</v>
      </c>
      <c r="H114" s="56"/>
      <c r="I114" s="56">
        <v>8</v>
      </c>
      <c r="J114" s="107"/>
    </row>
    <row r="115" spans="1:10" ht="15" x14ac:dyDescent="0.25">
      <c r="A115" s="7"/>
      <c r="B115" s="45" t="s">
        <v>2</v>
      </c>
      <c r="C115" s="64">
        <f>SUM(C113:C114)</f>
        <v>8262</v>
      </c>
      <c r="D115" s="74"/>
      <c r="E115" s="61"/>
      <c r="F115" s="107"/>
      <c r="G115" s="56"/>
      <c r="H115" s="56"/>
      <c r="I115" s="56"/>
      <c r="J115" s="107"/>
    </row>
    <row r="116" spans="1:10" ht="15" x14ac:dyDescent="0.25">
      <c r="A116" s="7"/>
      <c r="B116" s="45"/>
      <c r="C116" s="64"/>
      <c r="D116" s="104"/>
      <c r="E116" s="104"/>
      <c r="F116" s="104"/>
      <c r="G116" s="47"/>
      <c r="H116" s="47"/>
      <c r="I116" s="47"/>
      <c r="J116" s="104"/>
    </row>
    <row r="117" spans="1:10" s="98" customFormat="1" ht="15" x14ac:dyDescent="0.25">
      <c r="A117" s="103" t="s">
        <v>75</v>
      </c>
      <c r="B117" s="48" t="s">
        <v>35</v>
      </c>
      <c r="C117" s="20">
        <v>3705</v>
      </c>
      <c r="D117" s="74"/>
      <c r="E117" s="61">
        <v>9.1</v>
      </c>
      <c r="F117" s="107"/>
      <c r="G117" s="56">
        <v>9.4</v>
      </c>
      <c r="H117" s="56"/>
      <c r="I117" s="56">
        <v>8.1999999999999993</v>
      </c>
      <c r="J117" s="104"/>
    </row>
    <row r="118" spans="1:10" ht="15" x14ac:dyDescent="0.25">
      <c r="A118" s="109" t="s">
        <v>141</v>
      </c>
      <c r="B118" s="48" t="s">
        <v>36</v>
      </c>
      <c r="C118" s="20">
        <v>4557</v>
      </c>
      <c r="D118" s="74"/>
      <c r="E118" s="61">
        <v>8.9</v>
      </c>
      <c r="F118" s="107"/>
      <c r="G118" s="56">
        <v>9.3000000000000007</v>
      </c>
      <c r="H118" s="56"/>
      <c r="I118" s="56">
        <v>8</v>
      </c>
      <c r="J118" s="107"/>
    </row>
    <row r="119" spans="1:10" ht="15" x14ac:dyDescent="0.25">
      <c r="A119" s="7"/>
      <c r="B119" s="45" t="s">
        <v>2</v>
      </c>
      <c r="C119" s="64">
        <f>SUM(C117:C118)</f>
        <v>8262</v>
      </c>
      <c r="D119" s="74"/>
      <c r="E119" s="61"/>
      <c r="F119" s="107"/>
      <c r="G119" s="56"/>
      <c r="H119" s="56"/>
      <c r="I119" s="56"/>
      <c r="J119" s="107"/>
    </row>
    <row r="120" spans="1:10" ht="15.75" thickBot="1" x14ac:dyDescent="0.3">
      <c r="A120" s="4"/>
      <c r="B120" s="12"/>
      <c r="C120" s="75"/>
      <c r="D120" s="75"/>
      <c r="E120" s="76"/>
      <c r="F120" s="68"/>
      <c r="G120" s="68"/>
      <c r="H120" s="68"/>
      <c r="I120" s="68"/>
      <c r="J120" s="68"/>
    </row>
    <row r="121" spans="1:10" ht="15" x14ac:dyDescent="0.25">
      <c r="A121" s="37" t="s">
        <v>51</v>
      </c>
      <c r="B121" s="7"/>
      <c r="C121" s="104"/>
      <c r="D121" s="104"/>
      <c r="E121" s="104"/>
      <c r="F121" s="104"/>
      <c r="G121" s="104"/>
      <c r="H121" s="104"/>
      <c r="I121" s="104"/>
      <c r="J121" s="104"/>
    </row>
    <row r="122" spans="1:10" ht="15" x14ac:dyDescent="0.25">
      <c r="A122" s="37" t="s">
        <v>48</v>
      </c>
      <c r="B122" s="7"/>
      <c r="C122" s="104"/>
      <c r="D122" s="104"/>
      <c r="E122" s="104"/>
      <c r="F122" s="104"/>
      <c r="G122" s="104"/>
      <c r="H122" s="104"/>
      <c r="I122" s="104"/>
      <c r="J122" s="104"/>
    </row>
  </sheetData>
  <mergeCells count="6">
    <mergeCell ref="C5:J5"/>
    <mergeCell ref="C6:C7"/>
    <mergeCell ref="E6:I6"/>
    <mergeCell ref="A94:A95"/>
    <mergeCell ref="A9:D9"/>
    <mergeCell ref="A79:D7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7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36.83203125" customWidth="1"/>
    <col min="2" max="2" width="58.83203125" customWidth="1"/>
    <col min="3" max="3" width="20.33203125" style="43" customWidth="1"/>
    <col min="4" max="4" width="3.6640625" style="1" customWidth="1"/>
    <col min="5" max="5" width="21.33203125" customWidth="1"/>
    <col min="6" max="6" width="4" style="1" customWidth="1"/>
    <col min="7" max="7" width="24.1640625" customWidth="1"/>
    <col min="8" max="8" width="3.1640625" customWidth="1"/>
    <col min="9" max="9" width="16" customWidth="1"/>
    <col min="10" max="10" width="3.1640625" customWidth="1"/>
  </cols>
  <sheetData>
    <row r="1" spans="1:10" ht="21" x14ac:dyDescent="0.35">
      <c r="A1" s="6" t="s">
        <v>107</v>
      </c>
      <c r="B1" s="16"/>
      <c r="C1" s="39"/>
      <c r="E1" s="1"/>
    </row>
    <row r="2" spans="1:10" ht="15" x14ac:dyDescent="0.25">
      <c r="A2" s="100" t="s">
        <v>102</v>
      </c>
      <c r="B2" s="16"/>
      <c r="C2" s="39"/>
      <c r="E2" s="1"/>
    </row>
    <row r="3" spans="1:10" ht="15" x14ac:dyDescent="0.25">
      <c r="A3" s="2" t="s">
        <v>76</v>
      </c>
      <c r="B3" s="3"/>
      <c r="C3" s="40"/>
      <c r="E3" s="1"/>
    </row>
    <row r="4" spans="1:10" ht="11.25" customHeight="1" x14ac:dyDescent="0.25">
      <c r="A4" s="1"/>
      <c r="B4" s="3"/>
      <c r="C4" s="40"/>
      <c r="E4" s="1"/>
    </row>
    <row r="5" spans="1:10" ht="22.5" customHeight="1" x14ac:dyDescent="0.25">
      <c r="A5" s="5"/>
      <c r="B5" s="18"/>
      <c r="C5" s="146" t="s">
        <v>90</v>
      </c>
      <c r="D5" s="147"/>
      <c r="E5" s="147"/>
      <c r="F5" s="147"/>
      <c r="G5" s="147"/>
      <c r="H5" s="147"/>
      <c r="I5" s="147"/>
      <c r="J5" s="147"/>
    </row>
    <row r="6" spans="1:10" s="1" customFormat="1" ht="23.25" customHeight="1" x14ac:dyDescent="0.25">
      <c r="A6" s="23"/>
      <c r="B6" s="24"/>
      <c r="C6" s="149" t="s">
        <v>49</v>
      </c>
      <c r="D6" s="30"/>
      <c r="E6" s="151" t="s">
        <v>50</v>
      </c>
      <c r="F6" s="151"/>
      <c r="G6" s="151"/>
      <c r="H6" s="151"/>
      <c r="I6" s="151"/>
      <c r="J6" s="30"/>
    </row>
    <row r="7" spans="1:10" ht="30" customHeight="1" x14ac:dyDescent="0.3">
      <c r="A7" s="17" t="s">
        <v>0</v>
      </c>
      <c r="B7" s="19"/>
      <c r="C7" s="150"/>
      <c r="D7" s="27"/>
      <c r="E7" s="32" t="s">
        <v>31</v>
      </c>
      <c r="F7" s="25"/>
      <c r="G7" s="33" t="s">
        <v>32</v>
      </c>
      <c r="H7" s="28"/>
      <c r="I7" s="33" t="s">
        <v>38</v>
      </c>
      <c r="J7" s="29"/>
    </row>
    <row r="8" spans="1:10" ht="15" x14ac:dyDescent="0.25">
      <c r="A8" s="9"/>
      <c r="B8" s="34" t="s">
        <v>30</v>
      </c>
      <c r="C8" s="44">
        <v>8990</v>
      </c>
      <c r="D8" s="13"/>
      <c r="E8" s="31">
        <v>8.6999999999999993</v>
      </c>
      <c r="F8" s="31"/>
      <c r="G8" s="31">
        <v>9.1</v>
      </c>
      <c r="H8" s="20"/>
      <c r="I8" s="31">
        <v>7.8</v>
      </c>
      <c r="J8" s="23"/>
    </row>
    <row r="9" spans="1:10" s="117" customFormat="1" ht="18.75" x14ac:dyDescent="0.3">
      <c r="A9" s="145" t="s">
        <v>115</v>
      </c>
      <c r="B9" s="145"/>
      <c r="C9" s="145"/>
      <c r="D9" s="145" t="s">
        <v>111</v>
      </c>
      <c r="E9" s="125"/>
      <c r="F9" s="125"/>
      <c r="G9" s="125"/>
      <c r="H9" s="125"/>
      <c r="I9" s="125"/>
      <c r="J9" s="125"/>
    </row>
    <row r="10" spans="1:10" ht="15" x14ac:dyDescent="0.25">
      <c r="A10" s="9" t="s">
        <v>1</v>
      </c>
      <c r="B10" s="8" t="s">
        <v>39</v>
      </c>
      <c r="C10" s="31">
        <v>4385</v>
      </c>
      <c r="D10" s="13"/>
      <c r="E10" s="31">
        <v>9.1</v>
      </c>
      <c r="F10" s="31"/>
      <c r="G10" s="31">
        <v>9.5</v>
      </c>
      <c r="H10" s="31"/>
      <c r="I10" s="31">
        <v>8</v>
      </c>
      <c r="J10" s="23"/>
    </row>
    <row r="11" spans="1:10" ht="15" x14ac:dyDescent="0.25">
      <c r="A11" s="109" t="s">
        <v>141</v>
      </c>
      <c r="B11" s="8" t="s">
        <v>40</v>
      </c>
      <c r="C11" s="31">
        <v>4605</v>
      </c>
      <c r="D11" s="13"/>
      <c r="E11" s="20">
        <v>8.4</v>
      </c>
      <c r="F11" s="20"/>
      <c r="G11" s="20">
        <v>8.6999999999999993</v>
      </c>
      <c r="H11" s="20"/>
      <c r="I11" s="20">
        <v>7.7</v>
      </c>
      <c r="J11" s="7"/>
    </row>
    <row r="12" spans="1:10" ht="15" x14ac:dyDescent="0.25">
      <c r="A12" s="7"/>
      <c r="B12" s="45" t="s">
        <v>2</v>
      </c>
      <c r="C12" s="44">
        <f>SUM(C10:C11)</f>
        <v>8990</v>
      </c>
      <c r="D12" s="13"/>
      <c r="E12" s="35"/>
      <c r="F12" s="35"/>
      <c r="G12" s="31"/>
      <c r="H12" s="31"/>
      <c r="I12" s="31"/>
      <c r="J12" s="7"/>
    </row>
    <row r="13" spans="1:10" ht="15" x14ac:dyDescent="0.25">
      <c r="A13" s="7"/>
      <c r="B13" s="8"/>
      <c r="C13" s="31"/>
      <c r="D13" s="36"/>
      <c r="E13" s="31"/>
      <c r="F13" s="31"/>
      <c r="G13" s="31"/>
      <c r="H13" s="31"/>
      <c r="I13" s="31"/>
      <c r="J13" s="7"/>
    </row>
    <row r="14" spans="1:10" ht="15" x14ac:dyDescent="0.25">
      <c r="A14" s="9" t="s">
        <v>3</v>
      </c>
      <c r="B14" s="8" t="s">
        <v>60</v>
      </c>
      <c r="C14" s="46">
        <v>1181</v>
      </c>
      <c r="D14" s="13"/>
      <c r="E14" s="38">
        <v>7.3</v>
      </c>
      <c r="F14" s="31"/>
      <c r="G14" s="38">
        <v>7.8</v>
      </c>
      <c r="H14" s="31"/>
      <c r="I14" s="38">
        <v>6.2</v>
      </c>
      <c r="J14" s="7"/>
    </row>
    <row r="15" spans="1:10" ht="15" x14ac:dyDescent="0.25">
      <c r="A15" s="7"/>
      <c r="B15" s="8" t="s">
        <v>63</v>
      </c>
      <c r="C15" s="46">
        <v>1660</v>
      </c>
      <c r="D15" s="13"/>
      <c r="E15" s="38">
        <v>10.4</v>
      </c>
      <c r="F15" s="31"/>
      <c r="G15" s="38">
        <v>11</v>
      </c>
      <c r="H15" s="31"/>
      <c r="I15" s="38">
        <v>8.8000000000000007</v>
      </c>
      <c r="J15" s="7"/>
    </row>
    <row r="16" spans="1:10" ht="15" x14ac:dyDescent="0.25">
      <c r="A16" s="7"/>
      <c r="B16" s="8" t="s">
        <v>64</v>
      </c>
      <c r="C16" s="46">
        <v>1192</v>
      </c>
      <c r="D16" s="13"/>
      <c r="E16" s="38">
        <v>9.6999999999999993</v>
      </c>
      <c r="F16" s="31"/>
      <c r="G16" s="38">
        <v>10.1</v>
      </c>
      <c r="H16" s="31"/>
      <c r="I16" s="38">
        <v>8.8000000000000007</v>
      </c>
      <c r="J16" s="7"/>
    </row>
    <row r="17" spans="1:24" ht="15" x14ac:dyDescent="0.25">
      <c r="A17" s="7"/>
      <c r="B17" s="8" t="s">
        <v>65</v>
      </c>
      <c r="C17" s="46">
        <v>2303</v>
      </c>
      <c r="D17" s="13"/>
      <c r="E17" s="38">
        <v>8.9</v>
      </c>
      <c r="F17" s="31"/>
      <c r="G17" s="38">
        <v>9.4</v>
      </c>
      <c r="H17" s="31"/>
      <c r="I17" s="38">
        <v>7.8</v>
      </c>
      <c r="J17" s="7"/>
    </row>
    <row r="18" spans="1:24" ht="15" x14ac:dyDescent="0.25">
      <c r="A18" s="7"/>
      <c r="B18" s="8" t="s">
        <v>66</v>
      </c>
      <c r="C18" s="46">
        <v>1173</v>
      </c>
      <c r="D18" s="13"/>
      <c r="E18" s="38">
        <v>8.8000000000000007</v>
      </c>
      <c r="F18" s="31"/>
      <c r="G18" s="38">
        <v>9.1</v>
      </c>
      <c r="H18" s="31"/>
      <c r="I18" s="38">
        <v>8.1999999999999993</v>
      </c>
      <c r="J18" s="7"/>
    </row>
    <row r="19" spans="1:24" ht="15" x14ac:dyDescent="0.25">
      <c r="A19" s="7"/>
      <c r="B19" s="8" t="s">
        <v>67</v>
      </c>
      <c r="C19" s="46">
        <v>1208</v>
      </c>
      <c r="D19" s="13"/>
      <c r="E19" s="38">
        <v>7.5</v>
      </c>
      <c r="F19" s="31"/>
      <c r="G19" s="38">
        <v>7.6</v>
      </c>
      <c r="H19" s="31"/>
      <c r="I19" s="38">
        <v>7.3</v>
      </c>
      <c r="J19" s="7"/>
    </row>
    <row r="20" spans="1:24" ht="15" x14ac:dyDescent="0.25">
      <c r="A20" s="7"/>
      <c r="B20" s="8" t="s">
        <v>4</v>
      </c>
      <c r="C20" s="46">
        <v>273</v>
      </c>
      <c r="D20" s="13"/>
      <c r="E20" s="38">
        <v>6.9</v>
      </c>
      <c r="F20" s="31"/>
      <c r="G20" s="38">
        <v>7</v>
      </c>
      <c r="H20" s="31"/>
      <c r="I20" s="38">
        <v>6.5</v>
      </c>
      <c r="J20" s="7"/>
    </row>
    <row r="21" spans="1:24" ht="15" x14ac:dyDescent="0.25">
      <c r="A21" s="7"/>
      <c r="B21" s="45" t="s">
        <v>2</v>
      </c>
      <c r="C21" s="44">
        <f>SUM(C14:C20)</f>
        <v>8990</v>
      </c>
      <c r="D21" s="13"/>
      <c r="E21" s="35"/>
      <c r="F21" s="35"/>
      <c r="G21" s="31"/>
      <c r="H21" s="31"/>
      <c r="I21" s="31"/>
      <c r="J21" s="7"/>
    </row>
    <row r="22" spans="1:24" s="1" customFormat="1" ht="15" x14ac:dyDescent="0.25">
      <c r="A22" s="7"/>
      <c r="B22" s="45"/>
      <c r="C22" s="44"/>
      <c r="D22" s="13"/>
      <c r="E22" s="35"/>
      <c r="F22" s="35"/>
      <c r="G22" s="31"/>
      <c r="H22" s="31"/>
      <c r="I22" s="31"/>
      <c r="J22" s="7"/>
      <c r="K22"/>
      <c r="L22"/>
      <c r="M22"/>
      <c r="N22"/>
      <c r="O22"/>
      <c r="P22"/>
      <c r="Q22"/>
      <c r="R22"/>
      <c r="S22"/>
      <c r="T22"/>
    </row>
    <row r="23" spans="1:24" s="1" customFormat="1" ht="15" x14ac:dyDescent="0.25">
      <c r="A23" s="7"/>
      <c r="B23" s="8" t="s">
        <v>60</v>
      </c>
      <c r="C23" s="46">
        <v>1181</v>
      </c>
      <c r="D23" s="13"/>
      <c r="E23" s="38">
        <v>7.3</v>
      </c>
      <c r="F23" s="56"/>
      <c r="G23" s="38">
        <v>7.8</v>
      </c>
      <c r="H23" s="56"/>
      <c r="I23" s="38">
        <v>6.2</v>
      </c>
      <c r="J23" s="7"/>
      <c r="K23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</row>
    <row r="24" spans="1:24" s="1" customFormat="1" ht="15" x14ac:dyDescent="0.25">
      <c r="A24" s="7"/>
      <c r="B24" s="48" t="s">
        <v>69</v>
      </c>
      <c r="C24" s="31">
        <v>1482</v>
      </c>
      <c r="D24" s="13"/>
      <c r="E24" s="56">
        <v>10.4</v>
      </c>
      <c r="F24" s="57"/>
      <c r="G24" s="56">
        <v>11</v>
      </c>
      <c r="H24" s="56"/>
      <c r="I24" s="56">
        <v>8.8000000000000007</v>
      </c>
      <c r="J24" s="7"/>
      <c r="K24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</row>
    <row r="25" spans="1:24" s="1" customFormat="1" ht="15" x14ac:dyDescent="0.25">
      <c r="A25" s="7"/>
      <c r="B25" s="48" t="s">
        <v>73</v>
      </c>
      <c r="C25" s="31">
        <v>4846</v>
      </c>
      <c r="D25" s="13"/>
      <c r="E25" s="56">
        <v>9.1999999999999993</v>
      </c>
      <c r="F25" s="57"/>
      <c r="G25" s="56">
        <v>9.6</v>
      </c>
      <c r="H25" s="56"/>
      <c r="I25" s="56">
        <v>8.1999999999999993</v>
      </c>
      <c r="J25" s="7"/>
      <c r="K25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</row>
    <row r="26" spans="1:24" s="1" customFormat="1" ht="15" x14ac:dyDescent="0.25">
      <c r="A26" s="7"/>
      <c r="B26" s="48" t="s">
        <v>61</v>
      </c>
      <c r="C26" s="46">
        <v>1481</v>
      </c>
      <c r="D26" s="13"/>
      <c r="E26" s="56">
        <v>7.4</v>
      </c>
      <c r="F26" s="57"/>
      <c r="G26" s="56">
        <v>7.5</v>
      </c>
      <c r="H26" s="56"/>
      <c r="I26" s="56">
        <v>7.1</v>
      </c>
      <c r="J26" s="7"/>
      <c r="K26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</row>
    <row r="27" spans="1:24" s="1" customFormat="1" ht="15" x14ac:dyDescent="0.25">
      <c r="A27" s="7"/>
      <c r="B27" s="45" t="s">
        <v>2</v>
      </c>
      <c r="C27" s="49">
        <f>SUM(C23:C26)</f>
        <v>8990</v>
      </c>
      <c r="D27" s="13"/>
      <c r="E27" s="57"/>
      <c r="F27" s="57"/>
      <c r="G27" s="56"/>
      <c r="H27" s="56"/>
      <c r="I27" s="56"/>
      <c r="J27" s="7"/>
      <c r="K27"/>
      <c r="L27"/>
      <c r="M27"/>
      <c r="N27"/>
      <c r="O27"/>
      <c r="P27"/>
      <c r="Q27"/>
      <c r="R27"/>
      <c r="S27"/>
      <c r="T27"/>
    </row>
    <row r="28" spans="1:24" s="1" customFormat="1" ht="15" x14ac:dyDescent="0.25">
      <c r="A28" s="7"/>
      <c r="B28" s="45"/>
      <c r="C28" s="49"/>
      <c r="D28" s="13"/>
      <c r="E28" s="57"/>
      <c r="F28" s="57"/>
      <c r="G28" s="56"/>
      <c r="H28" s="56"/>
      <c r="I28" s="56"/>
      <c r="J28" s="7"/>
      <c r="K28"/>
      <c r="L28"/>
      <c r="M28"/>
      <c r="N28"/>
      <c r="O28"/>
      <c r="P28"/>
      <c r="Q28"/>
      <c r="R28"/>
      <c r="S28"/>
      <c r="T28"/>
    </row>
    <row r="29" spans="1:24" s="1" customFormat="1" ht="15" x14ac:dyDescent="0.25">
      <c r="A29" s="7"/>
      <c r="B29" s="48" t="s">
        <v>68</v>
      </c>
      <c r="C29" s="46">
        <v>2663</v>
      </c>
      <c r="D29" s="13"/>
      <c r="E29" s="56">
        <v>8.6</v>
      </c>
      <c r="F29" s="56"/>
      <c r="G29" s="56">
        <v>9.1</v>
      </c>
      <c r="H29" s="56"/>
      <c r="I29" s="56">
        <v>7.3</v>
      </c>
      <c r="J29" s="7"/>
      <c r="K29"/>
      <c r="L29"/>
      <c r="M29"/>
      <c r="N29"/>
      <c r="O29"/>
      <c r="P29"/>
      <c r="Q29"/>
      <c r="R29"/>
      <c r="S29"/>
      <c r="T29"/>
    </row>
    <row r="30" spans="1:24" s="1" customFormat="1" ht="15" x14ac:dyDescent="0.25">
      <c r="A30" s="7"/>
      <c r="B30" s="48" t="s">
        <v>62</v>
      </c>
      <c r="C30" s="46">
        <v>6327</v>
      </c>
      <c r="D30" s="13"/>
      <c r="E30" s="56">
        <v>8.8000000000000007</v>
      </c>
      <c r="F30" s="56"/>
      <c r="G30" s="56">
        <v>9.1</v>
      </c>
      <c r="H30" s="56"/>
      <c r="I30" s="56">
        <v>8</v>
      </c>
      <c r="J30" s="7"/>
      <c r="K30"/>
      <c r="L30"/>
      <c r="M30"/>
      <c r="N30"/>
      <c r="O30"/>
      <c r="P30"/>
      <c r="Q30"/>
      <c r="R30"/>
      <c r="S30"/>
      <c r="T30"/>
    </row>
    <row r="31" spans="1:24" s="1" customFormat="1" ht="15" x14ac:dyDescent="0.25">
      <c r="A31" s="7"/>
      <c r="B31" s="45" t="s">
        <v>2</v>
      </c>
      <c r="C31" s="49">
        <f>SUM(C29:C30)</f>
        <v>8990</v>
      </c>
      <c r="D31" s="13"/>
      <c r="E31" s="35"/>
      <c r="F31" s="35"/>
      <c r="G31" s="31"/>
      <c r="H31" s="31"/>
      <c r="I31" s="31"/>
      <c r="J31" s="7"/>
      <c r="K31"/>
      <c r="L31"/>
      <c r="M31"/>
      <c r="N31"/>
      <c r="O31"/>
      <c r="P31"/>
      <c r="Q31"/>
      <c r="R31"/>
      <c r="S31"/>
      <c r="T31"/>
    </row>
    <row r="32" spans="1:24" ht="15" x14ac:dyDescent="0.25">
      <c r="A32" s="7"/>
      <c r="B32" s="65"/>
      <c r="C32" s="31"/>
      <c r="D32" s="15"/>
      <c r="E32" s="7"/>
      <c r="F32" s="7"/>
      <c r="G32" s="7"/>
      <c r="H32" s="7"/>
      <c r="I32" s="7"/>
      <c r="J32" s="7"/>
    </row>
    <row r="33" spans="1:10" ht="15" x14ac:dyDescent="0.25">
      <c r="A33" s="9" t="s">
        <v>27</v>
      </c>
      <c r="B33" s="11" t="s">
        <v>41</v>
      </c>
      <c r="C33" s="41">
        <v>1597</v>
      </c>
      <c r="D33" s="13"/>
      <c r="E33" s="47">
        <v>7.6</v>
      </c>
      <c r="F33" s="47"/>
      <c r="G33" s="47">
        <v>7.7</v>
      </c>
      <c r="H33" s="47"/>
      <c r="I33" s="47">
        <v>7.4</v>
      </c>
      <c r="J33" s="20"/>
    </row>
    <row r="34" spans="1:10" ht="15" x14ac:dyDescent="0.25">
      <c r="A34" s="82" t="s">
        <v>78</v>
      </c>
      <c r="B34" s="8" t="s">
        <v>42</v>
      </c>
      <c r="C34" s="31">
        <v>2163</v>
      </c>
      <c r="D34" s="13"/>
      <c r="E34" s="47">
        <v>8.6999999999999993</v>
      </c>
      <c r="F34" s="47"/>
      <c r="G34" s="47">
        <v>8.9</v>
      </c>
      <c r="H34" s="47"/>
      <c r="I34" s="47">
        <v>8.1</v>
      </c>
      <c r="J34" s="20"/>
    </row>
    <row r="35" spans="1:10" ht="15" x14ac:dyDescent="0.25">
      <c r="A35" s="7"/>
      <c r="B35" s="8" t="s">
        <v>43</v>
      </c>
      <c r="C35" s="31">
        <v>1918</v>
      </c>
      <c r="D35" s="13"/>
      <c r="E35" s="47">
        <v>9.5</v>
      </c>
      <c r="F35" s="47"/>
      <c r="G35" s="47">
        <v>10.1</v>
      </c>
      <c r="H35" s="47"/>
      <c r="I35" s="47">
        <v>7.9</v>
      </c>
      <c r="J35" s="20"/>
    </row>
    <row r="36" spans="1:10" ht="15" x14ac:dyDescent="0.25">
      <c r="A36" s="7"/>
      <c r="B36" s="45" t="s">
        <v>2</v>
      </c>
      <c r="C36" s="44">
        <f>SUM(C33:C35)</f>
        <v>5678</v>
      </c>
      <c r="D36" s="13"/>
      <c r="E36" s="21"/>
      <c r="F36" s="21"/>
      <c r="G36" s="20"/>
      <c r="H36" s="20"/>
      <c r="I36" s="20"/>
      <c r="J36" s="20"/>
    </row>
    <row r="37" spans="1:10" ht="15" x14ac:dyDescent="0.25">
      <c r="A37" s="7"/>
      <c r="B37" s="10"/>
      <c r="C37" s="31"/>
      <c r="D37" s="14"/>
      <c r="E37" s="7"/>
      <c r="F37" s="7"/>
      <c r="G37" s="7"/>
      <c r="H37" s="7"/>
      <c r="I37" s="7"/>
      <c r="J37" s="7"/>
    </row>
    <row r="38" spans="1:10" ht="15" x14ac:dyDescent="0.25">
      <c r="A38" s="9" t="s">
        <v>5</v>
      </c>
      <c r="B38" s="91" t="s">
        <v>86</v>
      </c>
      <c r="C38" s="31">
        <v>7558</v>
      </c>
      <c r="D38" s="13"/>
      <c r="E38" s="20">
        <v>8.8000000000000007</v>
      </c>
      <c r="F38" s="20"/>
      <c r="G38" s="20">
        <v>9.1</v>
      </c>
      <c r="H38" s="20"/>
      <c r="I38" s="20">
        <v>7.9</v>
      </c>
      <c r="J38" s="7"/>
    </row>
    <row r="39" spans="1:10" ht="15" x14ac:dyDescent="0.25">
      <c r="A39" s="109" t="s">
        <v>141</v>
      </c>
      <c r="B39" s="91" t="s">
        <v>87</v>
      </c>
      <c r="C39" s="31">
        <v>722</v>
      </c>
      <c r="D39" s="13"/>
      <c r="E39" s="20">
        <v>8.8000000000000007</v>
      </c>
      <c r="F39" s="20"/>
      <c r="G39" s="20">
        <v>9.1</v>
      </c>
      <c r="H39" s="20"/>
      <c r="I39" s="20">
        <v>8</v>
      </c>
      <c r="J39" s="7"/>
    </row>
    <row r="40" spans="1:10" ht="15" x14ac:dyDescent="0.25">
      <c r="A40" s="7"/>
      <c r="B40" s="91" t="s">
        <v>88</v>
      </c>
      <c r="C40" s="31">
        <v>710</v>
      </c>
      <c r="D40" s="13"/>
      <c r="E40" s="20">
        <v>8.4</v>
      </c>
      <c r="F40" s="20"/>
      <c r="G40" s="20">
        <v>8.6999999999999993</v>
      </c>
      <c r="H40" s="20"/>
      <c r="I40" s="20">
        <v>7.5</v>
      </c>
      <c r="J40" s="7"/>
    </row>
    <row r="41" spans="1:10" ht="15" x14ac:dyDescent="0.25">
      <c r="A41" s="7"/>
      <c r="B41" s="45" t="s">
        <v>2</v>
      </c>
      <c r="C41" s="44">
        <f>SUM(C38:C40)</f>
        <v>8990</v>
      </c>
      <c r="D41" s="13"/>
      <c r="E41" s="21"/>
      <c r="F41" s="21"/>
      <c r="G41" s="7"/>
      <c r="H41" s="7"/>
      <c r="I41" s="7"/>
      <c r="J41" s="7"/>
    </row>
    <row r="42" spans="1:10" ht="15" x14ac:dyDescent="0.25">
      <c r="A42" s="7"/>
      <c r="B42" s="65"/>
      <c r="C42" s="63"/>
      <c r="D42" s="26"/>
      <c r="E42" s="26"/>
      <c r="F42" s="26"/>
      <c r="G42" s="26"/>
      <c r="H42" s="26"/>
      <c r="I42" s="26"/>
      <c r="J42" s="7"/>
    </row>
    <row r="43" spans="1:10" ht="15" x14ac:dyDescent="0.25">
      <c r="A43" s="9" t="s">
        <v>6</v>
      </c>
      <c r="B43" s="8" t="s">
        <v>45</v>
      </c>
      <c r="C43" s="31">
        <v>3658</v>
      </c>
      <c r="D43" s="13"/>
      <c r="E43" s="20">
        <v>8.5</v>
      </c>
      <c r="F43" s="20"/>
      <c r="G43" s="20">
        <v>8.8000000000000007</v>
      </c>
      <c r="H43" s="20"/>
      <c r="I43" s="20">
        <v>7.7</v>
      </c>
      <c r="J43" s="7"/>
    </row>
    <row r="44" spans="1:10" ht="15" x14ac:dyDescent="0.25">
      <c r="A44" s="128" t="s">
        <v>143</v>
      </c>
      <c r="B44" s="8" t="s">
        <v>47</v>
      </c>
      <c r="C44" s="31">
        <v>485</v>
      </c>
      <c r="D44" s="13"/>
      <c r="E44" s="20">
        <v>8.6999999999999993</v>
      </c>
      <c r="F44" s="20"/>
      <c r="G44" s="20">
        <v>8.9</v>
      </c>
      <c r="H44" s="20"/>
      <c r="I44" s="20">
        <v>8.1999999999999993</v>
      </c>
      <c r="J44" s="7"/>
    </row>
    <row r="45" spans="1:10" ht="15" x14ac:dyDescent="0.25">
      <c r="A45" s="7"/>
      <c r="B45" s="8" t="s">
        <v>46</v>
      </c>
      <c r="C45" s="31">
        <v>366</v>
      </c>
      <c r="D45" s="13"/>
      <c r="E45" s="22">
        <v>7.2</v>
      </c>
      <c r="F45" s="22"/>
      <c r="G45" s="20">
        <v>7.2</v>
      </c>
      <c r="H45" s="20"/>
      <c r="I45" s="20">
        <v>7</v>
      </c>
      <c r="J45" s="7"/>
    </row>
    <row r="46" spans="1:10" ht="15" x14ac:dyDescent="0.25">
      <c r="A46" s="7"/>
      <c r="B46" s="8" t="s">
        <v>44</v>
      </c>
      <c r="C46" s="31">
        <v>1262</v>
      </c>
      <c r="D46" s="13"/>
      <c r="E46" s="20">
        <v>9.1999999999999993</v>
      </c>
      <c r="F46" s="20"/>
      <c r="G46" s="20">
        <v>9.6999999999999993</v>
      </c>
      <c r="H46" s="20"/>
      <c r="I46" s="20">
        <v>8.1999999999999993</v>
      </c>
      <c r="J46" s="7"/>
    </row>
    <row r="47" spans="1:10" ht="15" x14ac:dyDescent="0.25">
      <c r="A47" s="7"/>
      <c r="B47" s="45" t="s">
        <v>2</v>
      </c>
      <c r="C47" s="64">
        <f>SUM(C43:C46)</f>
        <v>5771</v>
      </c>
      <c r="D47" s="26"/>
      <c r="E47" s="26"/>
      <c r="F47" s="26"/>
      <c r="G47" s="26"/>
      <c r="H47" s="26"/>
      <c r="I47" s="26"/>
      <c r="J47" s="7"/>
    </row>
    <row r="48" spans="1:10" ht="15" x14ac:dyDescent="0.25">
      <c r="A48" s="7"/>
      <c r="B48" s="8"/>
      <c r="C48" s="31"/>
      <c r="D48" s="14"/>
      <c r="E48" s="20"/>
      <c r="F48" s="20"/>
      <c r="G48" s="7"/>
      <c r="H48" s="7"/>
      <c r="I48" s="7"/>
      <c r="J48" s="7"/>
    </row>
    <row r="49" spans="1:15" ht="15" x14ac:dyDescent="0.25">
      <c r="A49" s="9" t="s">
        <v>7</v>
      </c>
      <c r="B49" s="8" t="s">
        <v>8</v>
      </c>
      <c r="C49" s="31">
        <v>3019</v>
      </c>
      <c r="D49" s="13"/>
      <c r="E49" s="20">
        <v>9</v>
      </c>
      <c r="F49" s="20"/>
      <c r="G49" s="20">
        <v>9.5</v>
      </c>
      <c r="H49" s="20"/>
      <c r="I49" s="20">
        <v>7.6</v>
      </c>
      <c r="J49" s="7"/>
    </row>
    <row r="50" spans="1:15" ht="15" x14ac:dyDescent="0.25">
      <c r="A50" s="109" t="s">
        <v>141</v>
      </c>
      <c r="B50" s="8" t="s">
        <v>56</v>
      </c>
      <c r="C50" s="31">
        <v>347</v>
      </c>
      <c r="D50" s="13"/>
      <c r="E50" s="20">
        <v>10.199999999999999</v>
      </c>
      <c r="F50" s="20"/>
      <c r="G50" s="20">
        <v>10.5</v>
      </c>
      <c r="H50" s="20"/>
      <c r="I50" s="20">
        <v>9.4</v>
      </c>
      <c r="J50" s="7"/>
    </row>
    <row r="51" spans="1:15" ht="15" x14ac:dyDescent="0.25">
      <c r="A51" s="7"/>
      <c r="B51" s="102" t="s">
        <v>105</v>
      </c>
      <c r="C51" s="31">
        <v>869</v>
      </c>
      <c r="D51" s="13"/>
      <c r="E51" s="20">
        <v>8.1</v>
      </c>
      <c r="F51" s="20"/>
      <c r="G51" s="20">
        <v>8.3000000000000007</v>
      </c>
      <c r="H51" s="20"/>
      <c r="I51" s="20">
        <v>7.6</v>
      </c>
      <c r="J51" s="7"/>
    </row>
    <row r="52" spans="1:15" ht="15" x14ac:dyDescent="0.25">
      <c r="A52" s="7"/>
      <c r="B52" s="8" t="s">
        <v>53</v>
      </c>
      <c r="C52" s="31">
        <v>2301</v>
      </c>
      <c r="D52" s="13"/>
      <c r="E52" s="20">
        <v>8.6</v>
      </c>
      <c r="F52" s="20"/>
      <c r="G52" s="20">
        <v>8.8000000000000007</v>
      </c>
      <c r="H52" s="20"/>
      <c r="I52" s="20">
        <v>7.9</v>
      </c>
      <c r="J52" s="7"/>
    </row>
    <row r="53" spans="1:15" ht="15" x14ac:dyDescent="0.25">
      <c r="A53" s="7"/>
      <c r="B53" s="8" t="s">
        <v>54</v>
      </c>
      <c r="C53" s="31">
        <v>1997</v>
      </c>
      <c r="D53" s="14"/>
      <c r="E53" s="20">
        <v>8.8000000000000007</v>
      </c>
      <c r="F53" s="20"/>
      <c r="G53" s="20">
        <v>9.1999999999999993</v>
      </c>
      <c r="H53" s="20"/>
      <c r="I53" s="20">
        <v>7.7</v>
      </c>
      <c r="J53" s="7"/>
    </row>
    <row r="54" spans="1:15" ht="15" x14ac:dyDescent="0.25">
      <c r="A54" s="7"/>
      <c r="B54" s="8" t="s">
        <v>55</v>
      </c>
      <c r="C54" s="31">
        <v>203</v>
      </c>
      <c r="D54" s="13"/>
      <c r="E54" s="20">
        <v>8.3000000000000007</v>
      </c>
      <c r="F54" s="20"/>
      <c r="G54" s="20">
        <v>8.5</v>
      </c>
      <c r="H54" s="20"/>
      <c r="I54" s="20">
        <v>7.8</v>
      </c>
      <c r="J54" s="7"/>
    </row>
    <row r="55" spans="1:15" ht="15" x14ac:dyDescent="0.25">
      <c r="A55" s="7"/>
      <c r="B55" s="8" t="s">
        <v>9</v>
      </c>
      <c r="C55" s="31">
        <v>254</v>
      </c>
      <c r="D55" s="13"/>
      <c r="E55" s="20">
        <v>9.1</v>
      </c>
      <c r="F55" s="20"/>
      <c r="G55" s="20">
        <v>9.5</v>
      </c>
      <c r="H55" s="20"/>
      <c r="I55" s="20">
        <v>8.1</v>
      </c>
      <c r="J55" s="7"/>
    </row>
    <row r="56" spans="1:15" ht="15" x14ac:dyDescent="0.25">
      <c r="A56" s="7"/>
      <c r="B56" s="45" t="s">
        <v>2</v>
      </c>
      <c r="C56" s="44">
        <f>SUM(C49:C55)</f>
        <v>8990</v>
      </c>
      <c r="D56" s="13"/>
      <c r="E56" s="21"/>
      <c r="F56" s="21"/>
      <c r="G56" s="7"/>
      <c r="H56" s="7"/>
      <c r="I56" s="7"/>
      <c r="J56" s="7"/>
    </row>
    <row r="57" spans="1:15" ht="15" x14ac:dyDescent="0.25">
      <c r="A57" s="7"/>
      <c r="B57" s="8"/>
      <c r="C57" s="31"/>
      <c r="D57" s="14"/>
      <c r="E57" s="21"/>
      <c r="F57" s="21"/>
      <c r="G57" s="7"/>
      <c r="H57" s="7"/>
      <c r="I57" s="7"/>
      <c r="J57" s="7"/>
    </row>
    <row r="58" spans="1:15" ht="15" x14ac:dyDescent="0.25">
      <c r="A58" s="9" t="s">
        <v>10</v>
      </c>
      <c r="B58" s="8" t="s">
        <v>11</v>
      </c>
      <c r="C58" s="31">
        <v>366</v>
      </c>
      <c r="D58" s="13"/>
      <c r="E58" s="20">
        <v>7.1</v>
      </c>
      <c r="F58" s="20"/>
      <c r="G58" s="20">
        <v>7.1</v>
      </c>
      <c r="H58" s="20"/>
      <c r="I58" s="20">
        <v>7.2</v>
      </c>
      <c r="J58" s="7"/>
    </row>
    <row r="59" spans="1:15" ht="15" x14ac:dyDescent="0.25">
      <c r="A59" s="9" t="s">
        <v>12</v>
      </c>
      <c r="B59" s="8" t="s">
        <v>59</v>
      </c>
      <c r="C59" s="31">
        <v>1037</v>
      </c>
      <c r="D59" s="13"/>
      <c r="E59" s="20">
        <v>9</v>
      </c>
      <c r="F59" s="20"/>
      <c r="G59" s="20">
        <v>9.3000000000000007</v>
      </c>
      <c r="H59" s="20"/>
      <c r="I59" s="20">
        <v>8.1999999999999993</v>
      </c>
      <c r="J59" s="7"/>
    </row>
    <row r="60" spans="1:15" s="1" customFormat="1" ht="15" x14ac:dyDescent="0.25">
      <c r="A60" s="101" t="s">
        <v>79</v>
      </c>
      <c r="B60" s="102" t="s">
        <v>104</v>
      </c>
      <c r="C60" s="31">
        <v>2295</v>
      </c>
      <c r="D60" s="13"/>
      <c r="E60" s="20">
        <v>9.8000000000000007</v>
      </c>
      <c r="F60" s="20"/>
      <c r="G60" s="20">
        <v>10.4</v>
      </c>
      <c r="H60" s="20"/>
      <c r="I60" s="20">
        <v>8.4</v>
      </c>
      <c r="J60" s="7"/>
      <c r="K60"/>
      <c r="L60"/>
      <c r="M60"/>
      <c r="N60"/>
      <c r="O60"/>
    </row>
    <row r="61" spans="1:15" ht="15" x14ac:dyDescent="0.25">
      <c r="A61" s="7"/>
      <c r="B61" s="8" t="s">
        <v>13</v>
      </c>
      <c r="C61" s="31">
        <v>1464</v>
      </c>
      <c r="D61" s="13"/>
      <c r="E61" s="20">
        <v>7.4</v>
      </c>
      <c r="F61" s="20"/>
      <c r="G61" s="20">
        <v>7.5</v>
      </c>
      <c r="H61" s="20"/>
      <c r="I61" s="20">
        <v>7.2</v>
      </c>
      <c r="J61" s="7"/>
    </row>
    <row r="62" spans="1:15" ht="15" x14ac:dyDescent="0.25">
      <c r="A62" s="7"/>
      <c r="B62" s="8" t="s">
        <v>14</v>
      </c>
      <c r="C62" s="31">
        <v>534</v>
      </c>
      <c r="D62" s="13"/>
      <c r="E62" s="20">
        <v>7.8</v>
      </c>
      <c r="F62" s="20"/>
      <c r="G62" s="20">
        <v>7.8</v>
      </c>
      <c r="H62" s="20"/>
      <c r="I62" s="20">
        <v>7.6</v>
      </c>
      <c r="J62" s="7"/>
    </row>
    <row r="63" spans="1:15" ht="15" x14ac:dyDescent="0.25">
      <c r="A63" s="7"/>
      <c r="B63" s="8" t="s">
        <v>29</v>
      </c>
      <c r="C63" s="31">
        <v>988</v>
      </c>
      <c r="D63" s="13"/>
      <c r="E63" s="20">
        <v>10.9</v>
      </c>
      <c r="F63" s="20"/>
      <c r="G63" s="20">
        <v>11.5</v>
      </c>
      <c r="H63" s="20"/>
      <c r="I63" s="20">
        <v>9.3000000000000007</v>
      </c>
      <c r="J63" s="7"/>
    </row>
    <row r="64" spans="1:15" s="1" customFormat="1" ht="15" x14ac:dyDescent="0.25">
      <c r="A64" s="7"/>
      <c r="B64" s="8" t="s">
        <v>58</v>
      </c>
      <c r="C64" s="31">
        <v>79</v>
      </c>
      <c r="D64" s="13"/>
      <c r="E64" s="20">
        <v>8</v>
      </c>
      <c r="F64" s="20"/>
      <c r="G64" s="20">
        <v>8.1</v>
      </c>
      <c r="H64" s="20"/>
      <c r="I64" s="20">
        <v>7.8</v>
      </c>
      <c r="J64" s="7"/>
      <c r="K64"/>
      <c r="L64"/>
      <c r="M64"/>
      <c r="N64"/>
      <c r="O64"/>
    </row>
    <row r="65" spans="1:15" ht="15" x14ac:dyDescent="0.25">
      <c r="A65" s="7"/>
      <c r="B65" s="45" t="s">
        <v>2</v>
      </c>
      <c r="C65" s="44">
        <f>SUM(C58:C64)</f>
        <v>6763</v>
      </c>
      <c r="D65" s="14"/>
      <c r="E65" s="15"/>
      <c r="F65" s="15"/>
      <c r="G65" s="7"/>
      <c r="H65" s="7"/>
      <c r="I65" s="7"/>
      <c r="J65" s="7"/>
    </row>
    <row r="66" spans="1:15" s="1" customFormat="1" ht="15" x14ac:dyDescent="0.25">
      <c r="A66" s="7"/>
      <c r="B66" s="45"/>
      <c r="C66" s="31"/>
      <c r="D66" s="14"/>
      <c r="E66" s="15"/>
      <c r="F66" s="15"/>
      <c r="G66" s="7"/>
      <c r="H66" s="7"/>
      <c r="I66" s="7"/>
      <c r="J66" s="7"/>
      <c r="K66"/>
      <c r="L66"/>
      <c r="M66"/>
      <c r="N66"/>
      <c r="O66"/>
    </row>
    <row r="67" spans="1:15" ht="15" x14ac:dyDescent="0.25">
      <c r="A67" s="9" t="s">
        <v>15</v>
      </c>
      <c r="B67" s="8" t="s">
        <v>16</v>
      </c>
      <c r="C67" s="31">
        <v>1585</v>
      </c>
      <c r="D67" s="13"/>
      <c r="E67" s="20">
        <v>9</v>
      </c>
      <c r="F67" s="20"/>
      <c r="G67" s="20">
        <v>9.4</v>
      </c>
      <c r="H67" s="20"/>
      <c r="I67" s="20">
        <v>7.9</v>
      </c>
      <c r="J67" s="7"/>
    </row>
    <row r="68" spans="1:15" ht="15" x14ac:dyDescent="0.25">
      <c r="A68" s="109" t="s">
        <v>141</v>
      </c>
      <c r="B68" s="8" t="s">
        <v>17</v>
      </c>
      <c r="C68" s="31">
        <v>2718</v>
      </c>
      <c r="D68" s="13"/>
      <c r="E68" s="20">
        <v>8.9</v>
      </c>
      <c r="F68" s="20"/>
      <c r="G68" s="20">
        <v>9.3000000000000007</v>
      </c>
      <c r="H68" s="20"/>
      <c r="I68" s="20">
        <v>8</v>
      </c>
      <c r="J68" s="7"/>
    </row>
    <row r="69" spans="1:15" ht="15" x14ac:dyDescent="0.25">
      <c r="A69" s="7"/>
      <c r="B69" s="8" t="s">
        <v>18</v>
      </c>
      <c r="C69" s="31">
        <v>1727</v>
      </c>
      <c r="D69" s="13"/>
      <c r="E69" s="20">
        <v>8.6</v>
      </c>
      <c r="F69" s="20"/>
      <c r="G69" s="20">
        <v>8.9</v>
      </c>
      <c r="H69" s="20"/>
      <c r="I69" s="20">
        <v>7.8</v>
      </c>
      <c r="J69" s="7"/>
    </row>
    <row r="70" spans="1:15" ht="15" x14ac:dyDescent="0.25">
      <c r="A70" s="7"/>
      <c r="B70" s="8" t="s">
        <v>19</v>
      </c>
      <c r="C70" s="31">
        <v>2051</v>
      </c>
      <c r="D70" s="13"/>
      <c r="E70" s="20">
        <v>8.4</v>
      </c>
      <c r="F70" s="20"/>
      <c r="G70" s="20">
        <v>8.8000000000000007</v>
      </c>
      <c r="H70" s="20"/>
      <c r="I70" s="20">
        <v>7.6</v>
      </c>
      <c r="J70" s="7"/>
    </row>
    <row r="71" spans="1:15" ht="15" x14ac:dyDescent="0.25">
      <c r="A71" s="7"/>
      <c r="B71" s="8" t="s">
        <v>20</v>
      </c>
      <c r="C71" s="31">
        <v>909</v>
      </c>
      <c r="D71" s="13"/>
      <c r="E71" s="20">
        <v>8.4</v>
      </c>
      <c r="F71" s="21"/>
      <c r="G71" s="20">
        <v>8.8000000000000007</v>
      </c>
      <c r="H71" s="20"/>
      <c r="I71" s="20">
        <v>7.6</v>
      </c>
      <c r="J71" s="7"/>
    </row>
    <row r="72" spans="1:15" ht="15" x14ac:dyDescent="0.25">
      <c r="A72" s="7"/>
      <c r="B72" s="45" t="s">
        <v>2</v>
      </c>
      <c r="C72" s="44">
        <f>SUM(C67:C71)</f>
        <v>8990</v>
      </c>
      <c r="D72" s="14"/>
      <c r="E72" s="21"/>
      <c r="F72" s="21"/>
      <c r="G72" s="7"/>
      <c r="H72" s="7"/>
      <c r="I72" s="7"/>
      <c r="J72" s="7"/>
    </row>
    <row r="73" spans="1:15" ht="15" x14ac:dyDescent="0.25">
      <c r="A73" s="7"/>
      <c r="B73" s="10"/>
      <c r="C73" s="31"/>
      <c r="D73" s="13"/>
      <c r="E73" s="20"/>
      <c r="F73" s="20"/>
      <c r="G73" s="7"/>
      <c r="H73" s="7"/>
      <c r="I73" s="7"/>
      <c r="J73" s="7"/>
    </row>
    <row r="74" spans="1:15" ht="15" x14ac:dyDescent="0.25">
      <c r="A74" s="7"/>
      <c r="B74" s="8" t="s">
        <v>52</v>
      </c>
      <c r="C74" s="31">
        <v>892</v>
      </c>
      <c r="D74" s="13"/>
      <c r="E74" s="20">
        <v>8.6999999999999993</v>
      </c>
      <c r="F74" s="20"/>
      <c r="G74" s="20">
        <v>9.1999999999999993</v>
      </c>
      <c r="H74" s="20"/>
      <c r="I74" s="20">
        <v>7.6</v>
      </c>
      <c r="J74" s="7"/>
    </row>
    <row r="75" spans="1:15" ht="15" x14ac:dyDescent="0.25">
      <c r="A75" s="7"/>
      <c r="B75" s="8" t="s">
        <v>28</v>
      </c>
      <c r="C75" s="31">
        <v>1442</v>
      </c>
      <c r="D75" s="13"/>
      <c r="E75" s="20">
        <v>9</v>
      </c>
      <c r="F75" s="20"/>
      <c r="G75" s="20">
        <v>9.3000000000000007</v>
      </c>
      <c r="H75" s="20"/>
      <c r="I75" s="20">
        <v>8.3000000000000007</v>
      </c>
      <c r="J75" s="7"/>
    </row>
    <row r="76" spans="1:15" ht="15" x14ac:dyDescent="0.25">
      <c r="A76" s="7"/>
      <c r="B76" s="8" t="s">
        <v>21</v>
      </c>
      <c r="C76" s="31">
        <v>6656</v>
      </c>
      <c r="D76" s="13"/>
      <c r="E76" s="20">
        <v>8.6999999999999993</v>
      </c>
      <c r="F76" s="21"/>
      <c r="G76" s="20">
        <v>9</v>
      </c>
      <c r="H76" s="20"/>
      <c r="I76" s="20">
        <v>7.8</v>
      </c>
      <c r="J76" s="7"/>
    </row>
    <row r="77" spans="1:15" ht="15" x14ac:dyDescent="0.25">
      <c r="A77" s="7"/>
      <c r="B77" s="45" t="s">
        <v>2</v>
      </c>
      <c r="C77" s="44">
        <f>SUM(C74:C76)</f>
        <v>8990</v>
      </c>
      <c r="D77" s="14"/>
      <c r="E77" s="15"/>
      <c r="F77" s="15"/>
      <c r="G77" s="7"/>
      <c r="H77" s="7"/>
      <c r="I77" s="7"/>
      <c r="J77" s="7"/>
    </row>
    <row r="78" spans="1:15" s="98" customFormat="1" ht="15" x14ac:dyDescent="0.25">
      <c r="A78" s="7"/>
      <c r="B78" s="105"/>
      <c r="C78" s="44"/>
      <c r="D78" s="14"/>
      <c r="E78" s="15"/>
      <c r="F78" s="15"/>
      <c r="G78" s="7"/>
      <c r="H78" s="7"/>
      <c r="I78" s="7"/>
      <c r="J78" s="7"/>
    </row>
    <row r="79" spans="1:15" s="117" customFormat="1" ht="18.75" x14ac:dyDescent="0.3">
      <c r="A79" s="145" t="s">
        <v>144</v>
      </c>
      <c r="B79" s="145"/>
      <c r="C79" s="145"/>
      <c r="D79" s="145" t="s">
        <v>111</v>
      </c>
      <c r="E79" s="125"/>
      <c r="F79" s="125"/>
      <c r="G79" s="125"/>
      <c r="H79" s="125"/>
      <c r="I79" s="125"/>
      <c r="J79" s="125"/>
    </row>
    <row r="80" spans="1:15" ht="15" x14ac:dyDescent="0.25">
      <c r="A80" s="9" t="s">
        <v>22</v>
      </c>
      <c r="B80" s="8" t="s">
        <v>23</v>
      </c>
      <c r="C80" s="31">
        <v>2485</v>
      </c>
      <c r="D80" s="13"/>
      <c r="E80" s="20">
        <v>8.9</v>
      </c>
      <c r="F80" s="20"/>
      <c r="G80" s="20">
        <v>9.4</v>
      </c>
      <c r="H80" s="20"/>
      <c r="I80" s="20">
        <v>7.7</v>
      </c>
      <c r="J80" s="7"/>
    </row>
    <row r="81" spans="1:10" ht="15" x14ac:dyDescent="0.25">
      <c r="A81" s="109" t="s">
        <v>141</v>
      </c>
      <c r="B81" s="8" t="s">
        <v>24</v>
      </c>
      <c r="C81" s="31">
        <v>4784</v>
      </c>
      <c r="D81" s="13"/>
      <c r="E81" s="20">
        <v>8.9</v>
      </c>
      <c r="F81" s="20"/>
      <c r="G81" s="20">
        <v>9.1999999999999993</v>
      </c>
      <c r="H81" s="20"/>
      <c r="I81" s="20">
        <v>7.9</v>
      </c>
      <c r="J81" s="7"/>
    </row>
    <row r="82" spans="1:10" ht="15" x14ac:dyDescent="0.25">
      <c r="A82" s="7"/>
      <c r="B82" s="8" t="s">
        <v>25</v>
      </c>
      <c r="C82" s="31">
        <v>1377</v>
      </c>
      <c r="D82" s="13"/>
      <c r="E82" s="20">
        <v>8.4</v>
      </c>
      <c r="F82" s="20"/>
      <c r="G82" s="20">
        <v>8.6</v>
      </c>
      <c r="H82" s="20"/>
      <c r="I82" s="47">
        <v>8</v>
      </c>
      <c r="J82" s="7"/>
    </row>
    <row r="83" spans="1:10" ht="15" x14ac:dyDescent="0.25">
      <c r="A83" s="7"/>
      <c r="B83" s="8" t="s">
        <v>26</v>
      </c>
      <c r="C83" s="31">
        <v>340</v>
      </c>
      <c r="D83" s="13"/>
      <c r="E83" s="20">
        <v>7.8</v>
      </c>
      <c r="F83" s="21"/>
      <c r="G83" s="20">
        <v>7.9</v>
      </c>
      <c r="H83" s="20"/>
      <c r="I83" s="20">
        <v>7.4</v>
      </c>
      <c r="J83" s="7"/>
    </row>
    <row r="84" spans="1:10" ht="15" x14ac:dyDescent="0.25">
      <c r="A84" s="7"/>
      <c r="B84" s="45" t="s">
        <v>2</v>
      </c>
      <c r="C84" s="44">
        <f>SUM(C80:C83)</f>
        <v>8986</v>
      </c>
      <c r="D84" s="14"/>
      <c r="E84" s="21"/>
      <c r="F84" s="21"/>
      <c r="G84" s="7"/>
      <c r="H84" s="7"/>
      <c r="I84" s="7"/>
      <c r="J84" s="7"/>
    </row>
    <row r="85" spans="1:10" ht="15" x14ac:dyDescent="0.25">
      <c r="A85" s="7"/>
      <c r="B85" s="8"/>
      <c r="C85" s="31"/>
      <c r="D85" s="13"/>
      <c r="E85" s="20"/>
      <c r="F85" s="20"/>
      <c r="G85" s="7"/>
      <c r="H85" s="7"/>
      <c r="I85" s="7"/>
      <c r="J85" s="7"/>
    </row>
    <row r="86" spans="1:10" ht="15" x14ac:dyDescent="0.25">
      <c r="A86" s="9" t="s">
        <v>57</v>
      </c>
      <c r="B86" s="8" t="s">
        <v>35</v>
      </c>
      <c r="C86" s="31">
        <v>2473</v>
      </c>
      <c r="D86" s="13"/>
      <c r="E86" s="20">
        <v>8.3000000000000007</v>
      </c>
      <c r="F86" s="20"/>
      <c r="G86" s="20">
        <v>8.5</v>
      </c>
      <c r="H86" s="20"/>
      <c r="I86" s="20">
        <v>7.8</v>
      </c>
      <c r="J86" s="7"/>
    </row>
    <row r="87" spans="1:10" ht="15" x14ac:dyDescent="0.25">
      <c r="A87" s="7" t="s">
        <v>37</v>
      </c>
      <c r="B87" s="8" t="s">
        <v>36</v>
      </c>
      <c r="C87" s="31">
        <v>6513</v>
      </c>
      <c r="D87" s="13"/>
      <c r="E87" s="20">
        <v>8.9</v>
      </c>
      <c r="F87" s="20"/>
      <c r="G87" s="20">
        <v>9.3000000000000007</v>
      </c>
      <c r="H87" s="20"/>
      <c r="I87" s="20">
        <v>7.9</v>
      </c>
      <c r="J87" s="7"/>
    </row>
    <row r="88" spans="1:10" ht="15" x14ac:dyDescent="0.25">
      <c r="A88" s="109" t="s">
        <v>94</v>
      </c>
      <c r="B88" s="45" t="s">
        <v>2</v>
      </c>
      <c r="C88" s="44">
        <f>SUM(C86:C87)</f>
        <v>8986</v>
      </c>
      <c r="D88" s="13"/>
      <c r="E88" s="20"/>
      <c r="F88" s="20"/>
      <c r="G88" s="7"/>
      <c r="H88" s="7"/>
      <c r="I88" s="7"/>
      <c r="J88" s="7"/>
    </row>
    <row r="89" spans="1:10" ht="15" x14ac:dyDescent="0.25">
      <c r="A89" s="7"/>
      <c r="B89" s="10"/>
      <c r="C89" s="26"/>
      <c r="D89" s="26"/>
      <c r="E89" s="26"/>
      <c r="F89" s="26"/>
      <c r="G89" s="26"/>
      <c r="H89" s="26"/>
      <c r="I89" s="26"/>
      <c r="J89" s="66"/>
    </row>
    <row r="90" spans="1:10" ht="15" x14ac:dyDescent="0.25">
      <c r="A90" s="9" t="s">
        <v>70</v>
      </c>
      <c r="B90" s="23" t="s">
        <v>71</v>
      </c>
      <c r="C90" s="20">
        <v>5518</v>
      </c>
      <c r="D90" s="20"/>
      <c r="E90" s="20">
        <v>8.8000000000000007</v>
      </c>
      <c r="F90" s="20"/>
      <c r="G90" s="20">
        <v>9.1999999999999993</v>
      </c>
      <c r="H90" s="20"/>
      <c r="I90" s="20">
        <v>7.8</v>
      </c>
      <c r="J90" s="66"/>
    </row>
    <row r="91" spans="1:10" ht="15" x14ac:dyDescent="0.25">
      <c r="A91" s="109" t="s">
        <v>141</v>
      </c>
      <c r="B91" s="106" t="s">
        <v>97</v>
      </c>
      <c r="C91" s="20">
        <v>3306</v>
      </c>
      <c r="D91" s="20"/>
      <c r="E91" s="20">
        <v>8.6999999999999993</v>
      </c>
      <c r="F91" s="20"/>
      <c r="G91" s="47">
        <v>9</v>
      </c>
      <c r="H91" s="20"/>
      <c r="I91" s="20">
        <v>7.9</v>
      </c>
      <c r="J91" s="66"/>
    </row>
    <row r="92" spans="1:10" ht="15" x14ac:dyDescent="0.25">
      <c r="A92" s="7"/>
      <c r="B92" s="105" t="s">
        <v>2</v>
      </c>
      <c r="C92" s="64">
        <f>SUM(C90:C91)</f>
        <v>8824</v>
      </c>
      <c r="D92" s="20"/>
      <c r="E92" s="20"/>
      <c r="F92" s="20"/>
      <c r="G92" s="20"/>
      <c r="H92" s="20"/>
      <c r="I92" s="20"/>
      <c r="J92" s="66"/>
    </row>
    <row r="93" spans="1:10" ht="15" x14ac:dyDescent="0.25">
      <c r="A93" s="7"/>
      <c r="B93" s="72"/>
      <c r="C93" s="20"/>
      <c r="D93" s="20"/>
      <c r="E93" s="20"/>
      <c r="F93" s="20"/>
      <c r="G93" s="20"/>
      <c r="H93" s="20"/>
      <c r="I93" s="20"/>
      <c r="J93" s="66"/>
    </row>
    <row r="94" spans="1:10" ht="15" x14ac:dyDescent="0.25">
      <c r="A94" s="9" t="s">
        <v>72</v>
      </c>
      <c r="B94" s="106" t="s">
        <v>98</v>
      </c>
      <c r="C94" s="20">
        <v>2497</v>
      </c>
      <c r="D94" s="20"/>
      <c r="E94" s="20">
        <v>8.6999999999999993</v>
      </c>
      <c r="F94" s="20"/>
      <c r="G94" s="47">
        <v>9</v>
      </c>
      <c r="H94" s="20"/>
      <c r="I94" s="20">
        <v>7.9</v>
      </c>
      <c r="J94" s="66"/>
    </row>
    <row r="95" spans="1:10" ht="15" x14ac:dyDescent="0.25">
      <c r="A95" s="109" t="s">
        <v>141</v>
      </c>
      <c r="B95" s="106" t="s">
        <v>99</v>
      </c>
      <c r="C95" s="20">
        <v>809</v>
      </c>
      <c r="D95" s="20"/>
      <c r="E95" s="20">
        <v>8.6999999999999993</v>
      </c>
      <c r="F95" s="20"/>
      <c r="G95" s="47">
        <v>9</v>
      </c>
      <c r="H95" s="20"/>
      <c r="I95" s="47">
        <v>8</v>
      </c>
      <c r="J95" s="66"/>
    </row>
    <row r="96" spans="1:10" ht="15" x14ac:dyDescent="0.25">
      <c r="A96" s="7"/>
      <c r="B96" s="45" t="s">
        <v>2</v>
      </c>
      <c r="C96" s="64">
        <f>SUM(C94:C95)</f>
        <v>3306</v>
      </c>
      <c r="D96" s="20"/>
      <c r="E96" s="20"/>
      <c r="F96" s="20"/>
      <c r="G96" s="20"/>
      <c r="H96" s="20"/>
      <c r="I96" s="20"/>
      <c r="J96" s="66"/>
    </row>
    <row r="97" spans="1:10" ht="15" x14ac:dyDescent="0.25">
      <c r="A97" s="7"/>
      <c r="B97" s="45"/>
      <c r="C97" s="64"/>
      <c r="D97" s="26"/>
      <c r="E97" s="26"/>
      <c r="F97" s="31"/>
      <c r="G97" s="31"/>
      <c r="H97" s="31"/>
      <c r="I97" s="31"/>
      <c r="J97" s="66"/>
    </row>
    <row r="98" spans="1:10" s="98" customFormat="1" ht="15" x14ac:dyDescent="0.25">
      <c r="A98" s="103" t="s">
        <v>74</v>
      </c>
      <c r="B98" s="48" t="s">
        <v>35</v>
      </c>
      <c r="C98" s="20">
        <v>4507</v>
      </c>
      <c r="D98" s="7"/>
      <c r="E98" s="47">
        <v>9.4</v>
      </c>
      <c r="F98" s="47"/>
      <c r="G98" s="47">
        <v>9.9</v>
      </c>
      <c r="H98" s="47"/>
      <c r="I98" s="47">
        <v>8.3000000000000007</v>
      </c>
      <c r="J98" s="107"/>
    </row>
    <row r="99" spans="1:10" ht="15" x14ac:dyDescent="0.25">
      <c r="A99" s="109" t="s">
        <v>141</v>
      </c>
      <c r="B99" s="48" t="s">
        <v>36</v>
      </c>
      <c r="C99" s="20">
        <v>3121</v>
      </c>
      <c r="D99" s="7"/>
      <c r="E99" s="47">
        <v>8.1999999999999993</v>
      </c>
      <c r="F99" s="47"/>
      <c r="G99" s="47">
        <v>8.4</v>
      </c>
      <c r="H99" s="47"/>
      <c r="I99" s="47">
        <v>7.7</v>
      </c>
      <c r="J99" s="23"/>
    </row>
    <row r="100" spans="1:10" ht="15" x14ac:dyDescent="0.25">
      <c r="A100" s="7"/>
      <c r="B100" s="45" t="s">
        <v>2</v>
      </c>
      <c r="C100" s="64">
        <f>SUM(C98:C99)</f>
        <v>7628</v>
      </c>
      <c r="D100" s="7"/>
      <c r="E100" s="47"/>
      <c r="F100" s="47"/>
      <c r="G100" s="47"/>
      <c r="H100" s="47"/>
      <c r="I100" s="47"/>
      <c r="J100" s="23"/>
    </row>
    <row r="101" spans="1:10" ht="15" x14ac:dyDescent="0.25">
      <c r="A101" s="7"/>
      <c r="B101" s="45"/>
      <c r="C101" s="64"/>
      <c r="D101" s="7"/>
      <c r="E101" s="47"/>
      <c r="F101" s="47"/>
      <c r="G101" s="47"/>
      <c r="H101" s="47"/>
      <c r="I101" s="47"/>
      <c r="J101" s="7"/>
    </row>
    <row r="102" spans="1:10" s="98" customFormat="1" ht="15" x14ac:dyDescent="0.25">
      <c r="A102" s="103" t="s">
        <v>75</v>
      </c>
      <c r="B102" s="48" t="s">
        <v>35</v>
      </c>
      <c r="C102" s="20">
        <v>2798</v>
      </c>
      <c r="D102" s="74"/>
      <c r="E102" s="61">
        <v>9.1999999999999993</v>
      </c>
      <c r="F102" s="56"/>
      <c r="G102" s="56">
        <v>9.6999999999999993</v>
      </c>
      <c r="H102" s="56"/>
      <c r="I102" s="56">
        <v>8</v>
      </c>
      <c r="J102" s="23"/>
    </row>
    <row r="103" spans="1:10" ht="15" x14ac:dyDescent="0.25">
      <c r="A103" s="109" t="s">
        <v>141</v>
      </c>
      <c r="B103" s="48" t="s">
        <v>36</v>
      </c>
      <c r="C103" s="20">
        <v>6033</v>
      </c>
      <c r="D103" s="74"/>
      <c r="E103" s="61">
        <v>8.5</v>
      </c>
      <c r="F103" s="56"/>
      <c r="G103" s="56">
        <v>8.8000000000000007</v>
      </c>
      <c r="H103" s="56"/>
      <c r="I103" s="56">
        <v>7.8</v>
      </c>
      <c r="J103" s="23"/>
    </row>
    <row r="104" spans="1:10" ht="15" x14ac:dyDescent="0.25">
      <c r="A104" s="7"/>
      <c r="B104" s="45" t="s">
        <v>2</v>
      </c>
      <c r="C104" s="64">
        <f>SUM(C102:C103)</f>
        <v>8831</v>
      </c>
      <c r="D104" s="74"/>
      <c r="E104" s="61"/>
      <c r="F104" s="23"/>
      <c r="G104" s="23"/>
      <c r="H104" s="23"/>
      <c r="I104" s="23"/>
      <c r="J104" s="23"/>
    </row>
    <row r="105" spans="1:10" ht="15.75" thickBot="1" x14ac:dyDescent="0.3">
      <c r="A105" s="4"/>
      <c r="B105" s="12"/>
      <c r="C105" s="73"/>
      <c r="D105" s="42"/>
      <c r="E105" s="42"/>
      <c r="F105" s="68"/>
      <c r="G105" s="68"/>
      <c r="H105" s="68"/>
      <c r="I105" s="68"/>
      <c r="J105" s="68"/>
    </row>
    <row r="106" spans="1:10" ht="15" x14ac:dyDescent="0.25">
      <c r="A106" s="37" t="s">
        <v>51</v>
      </c>
      <c r="B106" s="7"/>
      <c r="C106" s="26"/>
      <c r="D106" s="26"/>
      <c r="E106" s="26"/>
      <c r="F106" s="26"/>
      <c r="G106" s="26"/>
      <c r="H106" s="26"/>
      <c r="I106" s="26"/>
      <c r="J106" s="26"/>
    </row>
    <row r="107" spans="1:10" ht="15" x14ac:dyDescent="0.25">
      <c r="A107" s="37" t="s">
        <v>48</v>
      </c>
      <c r="B107" s="7"/>
      <c r="C107" s="26"/>
      <c r="D107" s="26"/>
      <c r="E107" s="26"/>
      <c r="F107" s="26"/>
      <c r="G107" s="26"/>
      <c r="H107" s="26"/>
      <c r="I107" s="26"/>
      <c r="J107" s="26"/>
    </row>
  </sheetData>
  <mergeCells count="5">
    <mergeCell ref="E6:I6"/>
    <mergeCell ref="C5:J5"/>
    <mergeCell ref="C6:C7"/>
    <mergeCell ref="A9:D9"/>
    <mergeCell ref="A79:D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overzicht</vt:lpstr>
      <vt:lpstr>2023</vt:lpstr>
      <vt:lpstr>2021</vt:lpstr>
      <vt:lpstr>2019</vt:lpstr>
      <vt:lpstr>2017</vt:lpstr>
      <vt:lpstr>2015</vt:lpstr>
    </vt:vector>
  </TitlesOfParts>
  <Company>RIVM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Annemarie van der Vegt</cp:lastModifiedBy>
  <dcterms:created xsi:type="dcterms:W3CDTF">2015-10-07T12:02:44Z</dcterms:created>
  <dcterms:modified xsi:type="dcterms:W3CDTF">2024-11-07T08:35:38Z</dcterms:modified>
</cp:coreProperties>
</file>